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5"/>
  </bookViews>
  <sheets>
    <sheet name="Pakiet nr 1 - Immunochemia" sheetId="1" r:id="rId1"/>
    <sheet name="Pakiet nr 2 - RKZ" sheetId="2" r:id="rId2"/>
    <sheet name="Pakiet nr 3 - Serologia manualna" sheetId="3" r:id="rId3"/>
    <sheet name="Pakiet nr 4 - Mikrobiologia_system do lekowrażliwości" sheetId="4" r:id="rId4"/>
    <sheet name="Pakiet nr 5 - Mikrobiologia_posiew krwi" sheetId="5" r:id="rId5"/>
    <sheet name="Pakiet nr 6 - Mikrobiologia_posiew krwi" sheetId="6" r:id="rId6"/>
  </sheets>
  <definedNames>
    <definedName name="_xlnm.Print_Area" localSheetId="0">'Pakiet nr 1 - Immunochemia'!$A$1:$J$72</definedName>
    <definedName name="_xlnm.Print_Area" localSheetId="1">'Pakiet nr 2 - RKZ'!$A$1:$J$36</definedName>
    <definedName name="_xlnm.Print_Area" localSheetId="2">'Pakiet nr 3 - Serologia manualna'!$A$1:$J$30</definedName>
    <definedName name="_xlnm.Print_Area" localSheetId="3">'Pakiet nr 4 - Mikrobiologia_system do lekowrażliwości'!$A$1:$J$37</definedName>
    <definedName name="_xlnm.Print_Area" localSheetId="4">'Pakiet nr 5 - Mikrobiologia_posiew krwi'!$A$1:$J$126</definedName>
    <definedName name="_xlnm.Print_Area" localSheetId="5">'Pakiet nr 6 - Mikrobiologia_posiew krwi'!$A$1:$J$36</definedName>
    <definedName name="Excel_BuiltIn_Print_Area" localSheetId="3">'Pakiet nr 4 - Mikrobiologia_system do lekowrażliwości'!$A$1:$J$31</definedName>
    <definedName name="Excel_BuiltIn_Print_Area" localSheetId="4">'Pakiet nr 5 - Mikrobiologia_posiew krwi'!$A$1:$J$120</definedName>
  </definedNames>
  <calcPr fullCalcOnLoad="1"/>
</workbook>
</file>

<file path=xl/sharedStrings.xml><?xml version="1.0" encoding="utf-8"?>
<sst xmlns="http://schemas.openxmlformats.org/spreadsheetml/2006/main" count="507" uniqueCount="329">
  <si>
    <t>Znak sprawy: ZP/1/2016</t>
  </si>
  <si>
    <t>Załącznik nr 1A do SIWZ</t>
  </si>
  <si>
    <t>Nazwa wykonawcy:..............................................................................</t>
  </si>
  <si>
    <t>Adres wykonawcy:...............................................................................</t>
  </si>
  <si>
    <t>Tel./Fax:..............................................................................................</t>
  </si>
  <si>
    <t>FORMULARZ CENOWY</t>
  </si>
  <si>
    <t>Pakiet nr 1 – Dostawa odczynników do immunodiagnostyki wraz z dzierżawą dwóch analizatorów oraz lodówki</t>
  </si>
  <si>
    <t>Lp.</t>
  </si>
  <si>
    <t>Przedmiot zamówienia</t>
  </si>
  <si>
    <r>
      <t xml:space="preserve">Nr katalogowy </t>
    </r>
    <r>
      <rPr>
        <i/>
        <sz val="9"/>
        <color indexed="8"/>
        <rFont val="Arial"/>
        <family val="2"/>
      </rPr>
      <t>(Wypełnia Wykonawca)</t>
    </r>
  </si>
  <si>
    <t>Ilość zama-wianych testów (szt.)</t>
  </si>
  <si>
    <r>
      <t xml:space="preserve">Wielkość zaoferowanego opakowania </t>
    </r>
    <r>
      <rPr>
        <i/>
        <sz val="9"/>
        <color indexed="8"/>
        <rFont val="Arial"/>
        <family val="2"/>
      </rPr>
      <t>(Wypełnia Wykonawca)</t>
    </r>
  </si>
  <si>
    <r>
      <t xml:space="preserve">Ilość oferowanych opakowań </t>
    </r>
    <r>
      <rPr>
        <i/>
        <sz val="9"/>
        <color indexed="8"/>
        <rFont val="Arial"/>
        <family val="2"/>
      </rPr>
      <t>(Wypełnia Wykonawca, zaokraglić do całych opakowań wzwyż)</t>
    </r>
  </si>
  <si>
    <t xml:space="preserve">Cena za opakowanie w PLN netto </t>
  </si>
  <si>
    <t>Wartość w PLN netto (kol. 6 x kol. 7)</t>
  </si>
  <si>
    <t>VAT w %</t>
  </si>
  <si>
    <t>Wartość w PLN brutto (kol.  8 x Vat)</t>
  </si>
  <si>
    <t>I.</t>
  </si>
  <si>
    <t>Dostawa odczynników</t>
  </si>
  <si>
    <t>TSH</t>
  </si>
  <si>
    <t>fT4</t>
  </si>
  <si>
    <t>fT3</t>
  </si>
  <si>
    <t>a-TPO</t>
  </si>
  <si>
    <t>a-TG</t>
  </si>
  <si>
    <t>FSH</t>
  </si>
  <si>
    <t>LH</t>
  </si>
  <si>
    <t>PTH</t>
  </si>
  <si>
    <t>Prolaktyna</t>
  </si>
  <si>
    <t>Troponina hs (wysokoczuła)</t>
  </si>
  <si>
    <t>Ck-MB mass</t>
  </si>
  <si>
    <t>NT-proBNP</t>
  </si>
  <si>
    <t>Ca-125</t>
  </si>
  <si>
    <t>CEA</t>
  </si>
  <si>
    <t>PSA całkowite</t>
  </si>
  <si>
    <t>HCG + beta</t>
  </si>
  <si>
    <t>Witamia D całkowita</t>
  </si>
  <si>
    <t>Ferrytyna</t>
  </si>
  <si>
    <t>Kw. foliowy</t>
  </si>
  <si>
    <t>Witamina B12</t>
  </si>
  <si>
    <t>Prokalcytonina</t>
  </si>
  <si>
    <t>HBs antygen</t>
  </si>
  <si>
    <t>Przeciwciała anty-HCV</t>
  </si>
  <si>
    <t>Przeciwciała anty-HBc</t>
  </si>
  <si>
    <t>Przeciwciała anty-HBs</t>
  </si>
  <si>
    <t>HIV (ant. HIV-1 i p-ciała p. HIV-1 i HIV-2)</t>
  </si>
  <si>
    <t>Różyczka IgG</t>
  </si>
  <si>
    <t>Cytomegalia IgG</t>
  </si>
  <si>
    <t>Cytomegalia IgM</t>
  </si>
  <si>
    <t>Toxo IgG</t>
  </si>
  <si>
    <t>Toxo IgM</t>
  </si>
  <si>
    <t>Zestaw do oznaczania p-ciał p. T. pallidum</t>
  </si>
  <si>
    <t>HE-4</t>
  </si>
  <si>
    <t>AMH</t>
  </si>
  <si>
    <t>Razem odczynniki:</t>
  </si>
  <si>
    <t>II.</t>
  </si>
  <si>
    <r>
      <t xml:space="preserve">Dostawa kalibratorów </t>
    </r>
    <r>
      <rPr>
        <b/>
        <i/>
        <sz val="9"/>
        <rFont val="Arial"/>
        <family val="2"/>
      </rPr>
      <t>(wypełnia Wykonawca)</t>
    </r>
    <r>
      <rPr>
        <b/>
        <sz val="11"/>
        <rFont val="Arial"/>
        <family val="2"/>
      </rPr>
      <t>:</t>
    </r>
  </si>
  <si>
    <r>
      <t xml:space="preserve">Razem kalibratory </t>
    </r>
    <r>
      <rPr>
        <b/>
        <i/>
        <sz val="9"/>
        <color indexed="8"/>
        <rFont val="Arial"/>
        <family val="2"/>
      </rPr>
      <t>(wypełnia Wykonawca)</t>
    </r>
    <r>
      <rPr>
        <b/>
        <sz val="11"/>
        <color indexed="8"/>
        <rFont val="Arial"/>
        <family val="2"/>
      </rPr>
      <t>:</t>
    </r>
  </si>
  <si>
    <t>III.</t>
  </si>
  <si>
    <r>
      <t xml:space="preserve">Dostawa materiałów kontrolnych </t>
    </r>
    <r>
      <rPr>
        <b/>
        <i/>
        <sz val="9"/>
        <rFont val="Arial"/>
        <family val="2"/>
      </rPr>
      <t>(wypełnia Wykonawca)</t>
    </r>
    <r>
      <rPr>
        <b/>
        <sz val="11"/>
        <rFont val="Arial"/>
        <family val="2"/>
      </rPr>
      <t>:</t>
    </r>
  </si>
  <si>
    <r>
      <t xml:space="preserve">Razem materiały kontrolne </t>
    </r>
    <r>
      <rPr>
        <b/>
        <i/>
        <sz val="9"/>
        <color indexed="8"/>
        <rFont val="Arial"/>
        <family val="2"/>
      </rPr>
      <t>(wypełnia Wykonawca)</t>
    </r>
    <r>
      <rPr>
        <b/>
        <sz val="11"/>
        <color indexed="8"/>
        <rFont val="Arial"/>
        <family val="2"/>
      </rPr>
      <t>:</t>
    </r>
  </si>
  <si>
    <t>IV.</t>
  </si>
  <si>
    <r>
      <t xml:space="preserve">Dostawa materiałów eksploatacyjnych </t>
    </r>
    <r>
      <rPr>
        <b/>
        <i/>
        <sz val="9"/>
        <rFont val="Arial"/>
        <family val="2"/>
      </rPr>
      <t>(wypełnia Wykonawca)</t>
    </r>
    <r>
      <rPr>
        <b/>
        <sz val="11"/>
        <rFont val="Arial"/>
        <family val="2"/>
      </rPr>
      <t>:</t>
    </r>
  </si>
  <si>
    <r>
      <t xml:space="preserve">Razem materiały eksploatacyjne </t>
    </r>
    <r>
      <rPr>
        <b/>
        <i/>
        <sz val="9"/>
        <color indexed="8"/>
        <rFont val="Arial"/>
        <family val="2"/>
      </rPr>
      <t>(wypełnia Wykonawca)</t>
    </r>
    <r>
      <rPr>
        <b/>
        <sz val="11"/>
        <color indexed="8"/>
        <rFont val="Arial"/>
        <family val="2"/>
      </rPr>
      <t>:</t>
    </r>
  </si>
  <si>
    <r>
      <t xml:space="preserve">Razem wszystkie dostawy </t>
    </r>
    <r>
      <rPr>
        <b/>
        <i/>
        <sz val="9"/>
        <color indexed="8"/>
        <rFont val="Arial"/>
        <family val="2"/>
      </rPr>
      <t>(wypełnia Wykonawca)</t>
    </r>
    <r>
      <rPr>
        <b/>
        <sz val="11"/>
        <color indexed="8"/>
        <rFont val="Arial"/>
        <family val="2"/>
      </rPr>
      <t>:</t>
    </r>
  </si>
  <si>
    <t>L.p.</t>
  </si>
  <si>
    <r>
      <t xml:space="preserve">Nazwa handlowa i producent analizatora </t>
    </r>
    <r>
      <rPr>
        <i/>
        <sz val="9"/>
        <color indexed="8"/>
        <rFont val="Arial"/>
        <family val="2"/>
      </rPr>
      <t>(Wypełnia Wykonawca)</t>
    </r>
  </si>
  <si>
    <t>Ilość miesięcy</t>
  </si>
  <si>
    <t>Cena dzierżawy za 1 miesiąc w PLN netto</t>
  </si>
  <si>
    <t>Wartość w PLN netto (kol. 4x kol.5)</t>
  </si>
  <si>
    <t>Wartość w PLN brutto (kol. 6 x VAT)</t>
  </si>
  <si>
    <t>Dzierżawa analizatora</t>
  </si>
  <si>
    <t>V.</t>
  </si>
  <si>
    <t>Dzierżawa dwóch analizatorów i lodówki</t>
  </si>
  <si>
    <r>
      <t>UWAGA:</t>
    </r>
    <r>
      <rPr>
        <sz val="11"/>
        <rFont val="Arial"/>
        <family val="2"/>
      </rPr>
      <t xml:space="preserve"> Pozycje w punktach II. III. IV. Zostawiono puste. Do powyżej określonej ilości testów należy wpisać w formularzu cenowym, wyliczyć wszystkie niezbędne ilości oraz wyliczyć koszt kalibratorów, kontroli oraz innych koniecznych materiałów eksploatacyjnych (materiały zużywalne, płyny płuczące i myjące rozcieńczalniki, probówki testowe, końcówki do pipetowania itp.). Ze względu na niewielkie ilości niektórych testów należy uwzględnić najmniejsze całe opakowania.</t>
    </r>
  </si>
  <si>
    <t>RAZEM (wartość brutto Razem odczynników, kalibratorów, kontroli, mat. Eksploatacyjnych + wartość brutto Razem dzierżawy):</t>
  </si>
  <si>
    <t>….....................................................................</t>
  </si>
  <si>
    <t xml:space="preserve">podpis Wykonawcy lub osoby upoważnionej </t>
  </si>
  <si>
    <t>Nazwa wykonawcy:.....................</t>
  </si>
  <si>
    <t>Adres wykonawcy: ….................</t>
  </si>
  <si>
    <t>tel./fax:...........................................</t>
  </si>
  <si>
    <t>Pakiet nr 2 - Dostawa odczynników do RKZ, oksymetrii, metabolitów, elektrolitów wraz z dzierżawą dwóch analizatorów</t>
  </si>
  <si>
    <r>
      <t xml:space="preserve">Nr katalogowy </t>
    </r>
    <r>
      <rPr>
        <i/>
        <sz val="9"/>
        <color indexed="8"/>
        <rFont val="Arial"/>
        <family val="2"/>
      </rPr>
      <t>(Wypełnia Wykonawca)</t>
    </r>
  </si>
  <si>
    <t>Zapotrzebowanie na 12 mc-y</t>
  </si>
  <si>
    <t>Cena za opakowanie w PLN</t>
  </si>
  <si>
    <t>Wartość w PLN netto (kol. 6x kol.7)</t>
  </si>
  <si>
    <t>Wartość w PLN brutto (kol. 8 x VAT)</t>
  </si>
  <si>
    <t>Dostawa odczynników, kalibratorów, kontroli i mat. Eksploatacyjnych</t>
  </si>
  <si>
    <t>400 ml</t>
  </si>
  <si>
    <t>Pakiet odczynnikowy</t>
  </si>
  <si>
    <t>Pakiet z elektrodami</t>
  </si>
  <si>
    <t>Odczynniki dodatkowe (kalibratory i kontrole)*</t>
  </si>
  <si>
    <t>Papier termiczny do drukarki (rolka)</t>
  </si>
  <si>
    <t>4 rolki</t>
  </si>
  <si>
    <t xml:space="preserve">Wyłapywacze skrzepu </t>
  </si>
  <si>
    <t>RAZEM:</t>
  </si>
  <si>
    <t>10000 ml</t>
  </si>
  <si>
    <t>52 zestawy (Zestaw    (3 x 4 ml)</t>
  </si>
  <si>
    <r>
      <t>Nazwa handlowa i producent analizatora</t>
    </r>
    <r>
      <rPr>
        <i/>
        <sz val="9"/>
        <color indexed="8"/>
        <rFont val="Arial"/>
        <family val="2"/>
      </rPr>
      <t xml:space="preserve"> (Wypełnia Wykonawca)</t>
    </r>
  </si>
  <si>
    <t>Dzierżawa dwóch analizatorów</t>
  </si>
  <si>
    <t>RAZEM (wartość brutto Razem odczynników, kalibratorów, kontroli i mat. Eksploatacyjnych + wartość brutto Razem dzierżawy):</t>
  </si>
  <si>
    <t>*Kontrola 1 x dziennie na 3 poziomach, należy określić i wypisać wszystkie kalibratory i kontrole do podanej ilości testów wraz z podaniem wielkości opakowania i ilości opakowań oraz wycenić</t>
  </si>
  <si>
    <t>UWAGA: Pozycję w punkcie 3 zostawioną pustą. Do powyżej określonej ilości testów należy wyliczyć koszt kalibratorów i kontroli. Zamawiający w celu wypisania oferowanych kalibratorów i kontroli wyraża zgodę na modyfikację formularza cenowego.</t>
  </si>
  <si>
    <t>…...................................................................</t>
  </si>
  <si>
    <t>(data, podpis i pieczątka upoważnionej osoby)</t>
  </si>
  <si>
    <t>Pakiet nr 3 – Dostawa odczynników, krwinek wzorcowych do serologii grup krwi metodą manualną</t>
  </si>
  <si>
    <t>Zapotrzebowanie na 24 mc-e</t>
  </si>
  <si>
    <t>Wartość w PLN netto (kol. 5 x kol. 6)</t>
  </si>
  <si>
    <t>Wartość w PLN brutto (kol.  7 x Vat)</t>
  </si>
  <si>
    <t>Odczynnik monoklonalny anty-A klon I</t>
  </si>
  <si>
    <t>Odczynnik monoklonalny anty-A klon II</t>
  </si>
  <si>
    <t>Odczynnik monoklonalny anty-B klon I</t>
  </si>
  <si>
    <t>Odczynnik monoklonalny anty-B klon II</t>
  </si>
  <si>
    <t>Odczynnik monoklonalny anty-D Blend</t>
  </si>
  <si>
    <t>Odczynnik monoklonalny anty-D RUM</t>
  </si>
  <si>
    <t>PBS – buforowany roztwór soli fizjologicznej</t>
  </si>
  <si>
    <t>Konserwowane krwinki wzorcowe do układu ABO (gotowe do użycia 5 -10%)</t>
  </si>
  <si>
    <t>Razem:</t>
  </si>
  <si>
    <t>UWAGA:</t>
  </si>
  <si>
    <t>W przypadku gdy Wykonawca oferuje dany produkt w opakowaniu zawierającym inną ilość niż została wpisana w formularzu cenowym należy odpowiednio przeliczyć ilość opakowań, tak by nie zmienić ogólnej ilości asortymentu. Jeżeli w wyniku przeliczenia nie otrzymuje się liczby całkowitej wówczas dla celów obliczeniowych należy wyliczyć ilość opakowań w zaokrągleniu do pełnej cyfry wzwyż.</t>
  </si>
  <si>
    <t>…....................................................................</t>
  </si>
  <si>
    <r>
      <t>Pakiet nr 4 – Dostawa z</t>
    </r>
    <r>
      <rPr>
        <b/>
        <sz val="11"/>
        <color indexed="8"/>
        <rFont val="Arial"/>
        <family val="2"/>
      </rPr>
      <t>estawów do lekowrażliwości wraz z dzierżawą systemu do oznaczania lekowrażliwości drobnoustrojów z wykorzystaniem MIC.</t>
    </r>
  </si>
  <si>
    <t>Zapotrzebowanie  na 24 mc-e</t>
  </si>
  <si>
    <r>
      <t xml:space="preserve">Ilość oferowanych opakowań </t>
    </r>
    <r>
      <rPr>
        <i/>
        <sz val="9"/>
        <color indexed="8"/>
        <rFont val="Arial"/>
        <family val="2"/>
      </rPr>
      <t>(Wypełnia Wykonawca do całych opakowań wzwyż)</t>
    </r>
  </si>
  <si>
    <r>
      <t>Dostawa z</t>
    </r>
    <r>
      <rPr>
        <b/>
        <sz val="11"/>
        <color indexed="8"/>
        <rFont val="Arial"/>
        <family val="2"/>
      </rPr>
      <t>estawów do lekowrażliwości wraz z dzierżawą systemu do oznaczania lekowrażliwości drobnoustrojów z wykorzystaniem MIC</t>
    </r>
  </si>
  <si>
    <t>Zestaw do lekowrażliwości na 20 antybiotyków w 8 stężeniach dla pałeczek Gram-ujemnych z rodziny Enterobacteriaceae</t>
  </si>
  <si>
    <t>600 ozn.</t>
  </si>
  <si>
    <t>Zestaw do lekowrażliwości na 20 antybiotyków w 8 stężeniach dla pałeczek Gram-ujemnych niefermentujących</t>
  </si>
  <si>
    <t>360 ozn.</t>
  </si>
  <si>
    <t>Zestaw do lekowrażliwości na 20 antybiotyków w 8 stężeniach dla gronkowców</t>
  </si>
  <si>
    <t>240 ozn.</t>
  </si>
  <si>
    <t>Zestaw do lekowrażliwości na 10 antybiotyków w 8 stężeniach dla pałeczek Gram-ujemnych z rodziny Enterobacteriaceae</t>
  </si>
  <si>
    <t>720 ozn.</t>
  </si>
  <si>
    <t>Zestaw do lekowrażliwości na 10 antybiotyków w 8 stężeniach dla gronkowców</t>
  </si>
  <si>
    <t>Zestaw do lekowrażliwości na 10 antybiotyków w 8 stężeniach dla enterokoków</t>
  </si>
  <si>
    <t>96 ozn.</t>
  </si>
  <si>
    <t>Bulion Mueller-Hinton w probówkach po 8ml</t>
  </si>
  <si>
    <t>2200 szt.</t>
  </si>
  <si>
    <t xml:space="preserve">Wanienki do zawiesiny </t>
  </si>
  <si>
    <t>4800 szt.</t>
  </si>
  <si>
    <r>
      <t xml:space="preserve">Nazwa handlowa i producent aparatu </t>
    </r>
    <r>
      <rPr>
        <i/>
        <sz val="9"/>
        <color indexed="8"/>
        <rFont val="Arial"/>
        <family val="2"/>
      </rPr>
      <t>(Wypełnia Wykonawca)</t>
    </r>
  </si>
  <si>
    <t>Dzierżawa aparatu</t>
  </si>
  <si>
    <t>RAZEM (wartość brutto Razem odczynników + wartość brutto Razem dzierżawy):</t>
  </si>
  <si>
    <t>Należy określić wielkość opakowania i ilość opakowań odczynników lub testów, jaka zużyta zostanie do wykonania założonych przez Zamawiającego ilości badań, oznaczeń. Ze względu na małe ilości niektórych testów należy uwzględnić najmniejsze całe opakowania. Ilość opakowań podana przez Wykonawcę musi być liczbą całkowitą!</t>
  </si>
  <si>
    <t>Pakiet nr 5 – Dostawa odczynników i testów laboratoryjnych do badań mikrobiologicznych</t>
  </si>
  <si>
    <r>
      <t xml:space="preserve">Ilość oferowanych opakowań </t>
    </r>
    <r>
      <rPr>
        <i/>
        <sz val="9"/>
        <color indexed="8"/>
        <rFont val="Arial"/>
        <family val="2"/>
      </rPr>
      <t>(Wypełnia Wykonawca, zaokrąglić do całych opakowań wzwyż)</t>
    </r>
  </si>
  <si>
    <t>1. Dostawa podłoży mikrobiologicznych na płytkach Petriego</t>
  </si>
  <si>
    <t>MacConkey No.3</t>
  </si>
  <si>
    <t>10000 szt.</t>
  </si>
  <si>
    <t>Mueller Hinton</t>
  </si>
  <si>
    <t>2600 szt.</t>
  </si>
  <si>
    <t>Mannitol Salt Agar</t>
  </si>
  <si>
    <t>1800 szt.</t>
  </si>
  <si>
    <t>Podłoże chromogenne do bezpośrednich badań przesiewowych Str. agalactiae</t>
  </si>
  <si>
    <t>1500 szt.</t>
  </si>
  <si>
    <t>Enterococci Bile Aesculin Azide</t>
  </si>
  <si>
    <t>1600 szt.</t>
  </si>
  <si>
    <t>Sabouraud Glucose Selective Agar  (chloramphenicol + gentamycyna</t>
  </si>
  <si>
    <t>Columbia Agar and Sheepblood</t>
  </si>
  <si>
    <t>11000 szt.</t>
  </si>
  <si>
    <t>XLD Medium Agar</t>
  </si>
  <si>
    <t>600 szt.</t>
  </si>
  <si>
    <t>Yersinia Selective Medium (CIN)</t>
  </si>
  <si>
    <t>300 szt.</t>
  </si>
  <si>
    <r>
      <t xml:space="preserve">Haemophilus Selective Agar </t>
    </r>
    <r>
      <rPr>
        <sz val="11.5"/>
        <color indexed="8"/>
        <rFont val="Arial"/>
        <family val="2"/>
      </rPr>
      <t>(Chocolate Agar + Vitox +</t>
    </r>
    <r>
      <rPr>
        <sz val="11"/>
        <color indexed="8"/>
        <rFont val="Arial"/>
        <family val="2"/>
      </rPr>
      <t xml:space="preserve"> Bacitracin + Vancomycin + Amphotericin B)</t>
    </r>
  </si>
  <si>
    <t>Haemophilus Test Agar  HTM</t>
  </si>
  <si>
    <t>100 szt.</t>
  </si>
  <si>
    <t>Tryptone Soya Agar + disinhibitor, gotowa pożywka na płytkach typu Rodac</t>
  </si>
  <si>
    <t>1400 szt.</t>
  </si>
  <si>
    <t>Chocolate Agar with Vitox</t>
  </si>
  <si>
    <t>9600 szt.</t>
  </si>
  <si>
    <r>
      <t>M</t>
    </r>
    <r>
      <rPr>
        <sz val="11.5"/>
        <color indexed="8"/>
        <rFont val="Arial"/>
        <family val="2"/>
      </rPr>
      <t>ueller-Hinton Agar z krwią końską + NAD</t>
    </r>
  </si>
  <si>
    <t>200 szt.</t>
  </si>
  <si>
    <t>2.  Dostawa gotowych pożywek w probówkach</t>
  </si>
  <si>
    <t>Thioglycollate Bulion</t>
  </si>
  <si>
    <t>Selenite Lactose Bulion</t>
  </si>
  <si>
    <t>Brain Heart Infusion Broth</t>
  </si>
  <si>
    <t>1200 szt.</t>
  </si>
  <si>
    <t xml:space="preserve">Agar odżywczy skos </t>
  </si>
  <si>
    <t>50 szt.</t>
  </si>
  <si>
    <t>3. Dostawa krążków do manualnego badania lekowrażliwości, krążków diagnostycznych, szczepów wzorcowych do kontroli krążków</t>
  </si>
  <si>
    <t>Krążki do manualnego badania lekowrażliwości</t>
  </si>
  <si>
    <t>1.</t>
  </si>
  <si>
    <t>Amikacin ( AN – 30 )</t>
  </si>
  <si>
    <t>1000 szt.</t>
  </si>
  <si>
    <t>2.</t>
  </si>
  <si>
    <t>Amoxicillin w. Clawulanic Acid ( AMC – 30 )</t>
  </si>
  <si>
    <t>3.</t>
  </si>
  <si>
    <t xml:space="preserve">Ampicillin (AM-2) </t>
  </si>
  <si>
    <t>250 szt.</t>
  </si>
  <si>
    <t>4.</t>
  </si>
  <si>
    <t xml:space="preserve">Ampicillin / Sulbactam (SAM – 20 ) </t>
  </si>
  <si>
    <t>5.</t>
  </si>
  <si>
    <t>Ampicyllin( AM- 10)</t>
  </si>
  <si>
    <t>6.</t>
  </si>
  <si>
    <t xml:space="preserve">Aztreonam ( ATM – 30 ) </t>
  </si>
  <si>
    <t>7.</t>
  </si>
  <si>
    <t xml:space="preserve">Cefazolin ( CZ – 30 ) </t>
  </si>
  <si>
    <t>8.</t>
  </si>
  <si>
    <t xml:space="preserve">Cefepim ( CPM – 30 ) </t>
  </si>
  <si>
    <t>9.</t>
  </si>
  <si>
    <t>Cefotaksym (CTX - 30)</t>
  </si>
  <si>
    <t>10.</t>
  </si>
  <si>
    <t xml:space="preserve">Cefoxitin ( FOX – 30 ) </t>
  </si>
  <si>
    <t>11.</t>
  </si>
  <si>
    <t>Ceftazidime (CAZ-30)</t>
  </si>
  <si>
    <t>12.</t>
  </si>
  <si>
    <t xml:space="preserve">Cefuroxime ( CXM – 30 ) </t>
  </si>
  <si>
    <t>13.</t>
  </si>
  <si>
    <t xml:space="preserve">Chinupristine – Dalfopristine </t>
  </si>
  <si>
    <t>14.</t>
  </si>
  <si>
    <t xml:space="preserve">Ciprofloxacin ( CIP – 5 ) </t>
  </si>
  <si>
    <t>15.</t>
  </si>
  <si>
    <t xml:space="preserve">Clindamycin ( CC – 2 ) </t>
  </si>
  <si>
    <t>16.</t>
  </si>
  <si>
    <t xml:space="preserve">Colistin(Cl-50) </t>
  </si>
  <si>
    <t>17.</t>
  </si>
  <si>
    <t xml:space="preserve">Doxycyline ( D – 30 ) </t>
  </si>
  <si>
    <t>18.</t>
  </si>
  <si>
    <t>Ertapenem (10)</t>
  </si>
  <si>
    <t>19.</t>
  </si>
  <si>
    <t xml:space="preserve">Erythromycin ( E – 15 ) </t>
  </si>
  <si>
    <t>20.</t>
  </si>
  <si>
    <t xml:space="preserve">Gentamicin ( GM – 10 ) </t>
  </si>
  <si>
    <t>500 szt.</t>
  </si>
  <si>
    <t>21.</t>
  </si>
  <si>
    <t xml:space="preserve">Imipenem ( IPM – 10 ) </t>
  </si>
  <si>
    <t>22.</t>
  </si>
  <si>
    <t xml:space="preserve">Linezolid ( LD – 10) </t>
  </si>
  <si>
    <t xml:space="preserve"> 250 szt.</t>
  </si>
  <si>
    <t>23.</t>
  </si>
  <si>
    <t xml:space="preserve">Meropenem ( MEM – 10 ) </t>
  </si>
  <si>
    <t>24.</t>
  </si>
  <si>
    <t xml:space="preserve">Netilmycin ( NET – 10 ) </t>
  </si>
  <si>
    <t>25.</t>
  </si>
  <si>
    <t xml:space="preserve">Nitrofurantoin ( F /M 100 ) </t>
  </si>
  <si>
    <t>26.</t>
  </si>
  <si>
    <t xml:space="preserve">Norfloxacin ( NOR – 10 ) </t>
  </si>
  <si>
    <t>27.</t>
  </si>
  <si>
    <t xml:space="preserve">Oxacillin ( OX – 1 ) </t>
  </si>
  <si>
    <t>28.</t>
  </si>
  <si>
    <t xml:space="preserve">Penicillina benzylowa
( P – 1 UI ) </t>
  </si>
  <si>
    <t>29.</t>
  </si>
  <si>
    <t xml:space="preserve">Piperacilin(PIP-30) </t>
  </si>
  <si>
    <t>30.</t>
  </si>
  <si>
    <t>Piperacillin-Tazobactam (PIP30 /TAZ)</t>
  </si>
  <si>
    <t>31.</t>
  </si>
  <si>
    <t xml:space="preserve">Rifampicilin ( RA – 5 ) </t>
  </si>
  <si>
    <t>32.</t>
  </si>
  <si>
    <t xml:space="preserve">Sulfamethoxazole Trimethoprim ( SXT )25 </t>
  </si>
  <si>
    <t>33.</t>
  </si>
  <si>
    <t xml:space="preserve">Teicoplanina ( TEC – 30 ) </t>
  </si>
  <si>
    <t>34.</t>
  </si>
  <si>
    <t xml:space="preserve">Tetracycline ( T – 30 ) </t>
  </si>
  <si>
    <t>35.</t>
  </si>
  <si>
    <t xml:space="preserve">Ticarcillin ( TIC – 75 ) </t>
  </si>
  <si>
    <t>36.</t>
  </si>
  <si>
    <t xml:space="preserve">Ticarcillin w. Clawulanic Acid ( TIM – 85 ) </t>
  </si>
  <si>
    <t>37.</t>
  </si>
  <si>
    <t>Tigecyklina (TGC-15)</t>
  </si>
  <si>
    <t>38.</t>
  </si>
  <si>
    <t xml:space="preserve">Tobramycin ( NN - 10 ) </t>
  </si>
  <si>
    <t>39.</t>
  </si>
  <si>
    <t>Trimetoprim 5</t>
  </si>
  <si>
    <t>40.</t>
  </si>
  <si>
    <t xml:space="preserve">Vankomycin ( Va – 5 ) </t>
  </si>
  <si>
    <t>Krążki diagnostyczne</t>
  </si>
  <si>
    <t>Cefinaza do badania obecności beta-laktamazy</t>
  </si>
  <si>
    <t>Krążki z optochiną</t>
  </si>
  <si>
    <t>700 szt.</t>
  </si>
  <si>
    <r>
      <t xml:space="preserve">Krążki </t>
    </r>
    <r>
      <rPr>
        <sz val="11"/>
        <color indexed="8"/>
        <rFont val="Arial"/>
        <family val="2"/>
      </rPr>
      <t>BC, EF, BV, BX, VX, GV, EF, F, N</t>
    </r>
  </si>
  <si>
    <t>900 szt.</t>
  </si>
  <si>
    <t>Szczepy wzorcowe</t>
  </si>
  <si>
    <t>Escherichia coli 
ATCC 25922</t>
  </si>
  <si>
    <t>4 wymazówki</t>
  </si>
  <si>
    <t>Pseudomonas aeruginosa
ATCC 27853</t>
  </si>
  <si>
    <t>Staphylococcus aureus
ATCC 29213</t>
  </si>
  <si>
    <t>Enterococcus faecalis
ATCC 29212</t>
  </si>
  <si>
    <t>Streptococcus pneumoniae
ATCC 49619</t>
  </si>
  <si>
    <t>Haemophilus influenzae
ATCC 49766</t>
  </si>
  <si>
    <t>Klebsiella pneumoniae ATCC BAA-1705</t>
  </si>
  <si>
    <t>Klebsiella pneumoniae ATCC BAA-1706</t>
  </si>
  <si>
    <t>4.Dostawa testów lateksowych</t>
  </si>
  <si>
    <r>
      <t xml:space="preserve">Lateksowy test aglutynacyjny do serologicznej identyfikacji paciorkowców
</t>
    </r>
    <r>
      <rPr>
        <sz val="11"/>
        <color indexed="8"/>
        <rFont val="Arial"/>
        <family val="2"/>
      </rPr>
      <t>Odczynniki grupowe A, B, C, D, F, G - kupowane osobno</t>
    </r>
    <r>
      <rPr>
        <sz val="11.5"/>
        <color indexed="8"/>
        <rFont val="Arial"/>
        <family val="2"/>
      </rPr>
      <t xml:space="preserve"> </t>
    </r>
  </si>
  <si>
    <r>
      <t xml:space="preserve">Test lateksowy aglutynacyjny do różnicowania </t>
    </r>
    <r>
      <rPr>
        <i/>
        <sz val="11"/>
        <color indexed="8"/>
        <rFont val="Arial"/>
        <family val="2"/>
      </rPr>
      <t xml:space="preserve">Staphylococcus aureus </t>
    </r>
    <r>
      <rPr>
        <sz val="11"/>
        <color indexed="8"/>
        <rFont val="Arial"/>
        <family val="2"/>
      </rPr>
      <t>za pomocą wykrywania koagulazy związanej, białka A oraz otoczki polisacharydowej</t>
    </r>
  </si>
  <si>
    <t>1680 ozn.</t>
  </si>
  <si>
    <t>5. Dostawa systemów do manualnej identyfikacji drobnoustrojów</t>
  </si>
  <si>
    <t>Zestaw do identyfikacji Enterobacteriaceae  i innych oksydazo-ujemnych, Gram-ujemnych bakterii wraz z odczynnikami dodatkowymi</t>
  </si>
  <si>
    <t>680 ozn.</t>
  </si>
  <si>
    <t>Zestaw do identyfikacji Gram-ujemnych niefermentujących glukozy bakterii i innych oksydazododatnich Gram-ujemnych pałeczek wraz z odczynnikami dodatkowymi</t>
  </si>
  <si>
    <t>120 ozn.</t>
  </si>
  <si>
    <t>Zestaw do identyfikacji klinicznie ważnych beztlenowców (Gram-dodatnich i Gram-ujemnych) wraz z odczynnikami dodatkowymi</t>
  </si>
  <si>
    <t>80 ozn.</t>
  </si>
  <si>
    <t>Zestaw do identyfikacji biochemicznej (paciorkowce) wraz z odczynnikami dodatkowymi</t>
  </si>
  <si>
    <t>Zestaw do identyfikacji biochemicznej (gronkowce, G+ ziarniaki) wraz z odczynnikami dodatkowymi</t>
  </si>
  <si>
    <t>Zestaw do identyfikacji gatunków Neisseria  i Haemophilus oraz innych wybranych organizmów w tym Moraxella catarrhalis wraz  z odczynnikami dodatkowymi</t>
  </si>
  <si>
    <t>40 ozn.</t>
  </si>
  <si>
    <t>Zestaw do identyfikacji biochemicznej grzybów wraz z odczynnikami dodatkowymi</t>
  </si>
  <si>
    <t>Probówki do inokulacji zawiesiny o poj. 2 ml</t>
  </si>
  <si>
    <t>Probówki do inokulacji zawiesiny o poj. 1 ml</t>
  </si>
  <si>
    <t>320 szt.</t>
  </si>
  <si>
    <t>Immunologiczny jakościowy test  do wykrywania C. difficile GDH i toksyn A + B  w próbkach kału ludzkiego.</t>
  </si>
  <si>
    <t>Test do wykrywania karbapenemaz klasy A, B 
i D u Enterobacteriaceae i Pseudomonas spp.</t>
  </si>
  <si>
    <t>100 ozn.</t>
  </si>
  <si>
    <t>Szybkie testy do wykrywania RSV –  w wymazach z nosogardzieli</t>
  </si>
  <si>
    <t>6. Pobór i transport materiału oraz drobny sprzęt laboratoryjny</t>
  </si>
  <si>
    <t>Wymazówka sucha, plastikowa, sterylna, indywidualnie pakowana w tzw. liskach</t>
  </si>
  <si>
    <t>6000 szt.</t>
  </si>
  <si>
    <t xml:space="preserve">Wymazówka sucha plastikowa pakowana indywidualnie, sterylna </t>
  </si>
  <si>
    <t>Wymazówka transportowa z podłożem Amies</t>
  </si>
  <si>
    <t>4000 szt.</t>
  </si>
  <si>
    <t>Wymazówka z płynem transportowym (rozcieńczalnikiem i neutralizatorem)</t>
  </si>
  <si>
    <t>400 szt.</t>
  </si>
  <si>
    <t>Generator środowiska beztlenowego</t>
  </si>
  <si>
    <t>40 szt.</t>
  </si>
  <si>
    <t>Generator środowiska CO2</t>
  </si>
  <si>
    <t>Torebki z zapięciem typu W-zip (niepotrzebne klipsy)</t>
  </si>
  <si>
    <t>Fiolki z jałowym NaCl</t>
  </si>
  <si>
    <r>
      <t>Ezy kalibrowane niklowe o poj. 10</t>
    </r>
    <r>
      <rPr>
        <vertAlign val="superscript"/>
        <sz val="11"/>
        <rFont val="Arial"/>
        <family val="2"/>
      </rPr>
      <t xml:space="preserve">-3 </t>
    </r>
    <r>
      <rPr>
        <sz val="11"/>
        <rFont val="Arial"/>
        <family val="2"/>
      </rPr>
      <t xml:space="preserve">ml </t>
    </r>
  </si>
  <si>
    <r>
      <t>Ezy kalibrowane niklowe o poj. 10</t>
    </r>
    <r>
      <rPr>
        <vertAlign val="superscript"/>
        <sz val="11"/>
        <rFont val="Arial"/>
        <family val="2"/>
      </rPr>
      <t xml:space="preserve">-2 </t>
    </r>
    <r>
      <rPr>
        <sz val="11"/>
        <rFont val="Arial"/>
        <family val="2"/>
      </rPr>
      <t>ml</t>
    </r>
  </si>
  <si>
    <t>10 szt.</t>
  </si>
  <si>
    <t xml:space="preserve">Uromedium </t>
  </si>
  <si>
    <r>
      <t>Pakiet nr 6 – Dostawa odczynników</t>
    </r>
    <r>
      <rPr>
        <b/>
        <sz val="11"/>
        <color indexed="8"/>
        <rFont val="Arial"/>
        <family val="2"/>
      </rPr>
      <t xml:space="preserve"> do posiewu krwi oraz płynów ustrojowych wraz z dzierżawą aparatu</t>
    </r>
  </si>
  <si>
    <t>Zapotrzebowanie  na 24 m-ce</t>
  </si>
  <si>
    <r>
      <t xml:space="preserve">Ilość oferowanych opakowań </t>
    </r>
    <r>
      <rPr>
        <i/>
        <sz val="8"/>
        <color indexed="8"/>
        <rFont val="Arial"/>
        <family val="2"/>
      </rPr>
      <t>(Wypełnia Wykonawca, zaokrąglić do całych opakowań wzwyż)</t>
    </r>
  </si>
  <si>
    <t>Podłoże z inaktywatorem antybiotyków do hodowli bakterii tlenowych</t>
  </si>
  <si>
    <t xml:space="preserve">Podłoże do hodowli bakterii beztlenowych, zawiera czynnik lizujący leukocyty; do detekcji mikroorganizmów częściowo fagocytowanych;  </t>
  </si>
  <si>
    <t>Podłoże pediatryczne z inaktywatorem antybiotyków dla małej objętości materiału</t>
  </si>
  <si>
    <t>Wartość w PLN netto (kol. 4 x kol.5)</t>
  </si>
  <si>
    <t>System hodowli drobnoustrojów z krwi oraz płynów ustrojowych - dzierżawa na okres 24 miesięcy aparatu używanego z pełną gwarancją producenta</t>
  </si>
</sst>
</file>

<file path=xl/styles.xml><?xml version="1.0" encoding="utf-8"?>
<styleSheet xmlns="http://schemas.openxmlformats.org/spreadsheetml/2006/main">
  <numFmts count="8">
    <numFmt numFmtId="164" formatCode="GENERAL"/>
    <numFmt numFmtId="165" formatCode="0"/>
    <numFmt numFmtId="166" formatCode="\ #,##0.00&quot; zł &quot;;\-#,##0.00&quot; zł &quot;;&quot; -&quot;#&quot; zł &quot;;@\ "/>
    <numFmt numFmtId="167" formatCode="#\ ###\ ###\ ##0.00&quot; zł &quot;;\-#\ ###\ ###\ ##0.00&quot; zł &quot;;&quot; -&quot;#&quot; zł &quot;;@\ "/>
    <numFmt numFmtId="168" formatCode="0%"/>
    <numFmt numFmtId="169" formatCode="#,##0.00\ [$zł-415];[RED]\-#,##0.00\ [$zł-415]"/>
    <numFmt numFmtId="170" formatCode="D/MM/YYYY"/>
    <numFmt numFmtId="171" formatCode="0.00"/>
  </numFmts>
  <fonts count="19">
    <font>
      <sz val="11"/>
      <color indexed="8"/>
      <name val="Czcionka tekstu podstawowego"/>
      <family val="2"/>
    </font>
    <font>
      <sz val="10"/>
      <name val="Arial"/>
      <family val="0"/>
    </font>
    <font>
      <sz val="12"/>
      <name val="Arial"/>
      <family val="2"/>
    </font>
    <font>
      <b/>
      <sz val="11"/>
      <name val="Arial"/>
      <family val="2"/>
    </font>
    <font>
      <b/>
      <sz val="11"/>
      <color indexed="8"/>
      <name val="Arial"/>
      <family val="2"/>
    </font>
    <font>
      <sz val="11"/>
      <color indexed="8"/>
      <name val="Calibri"/>
      <family val="2"/>
    </font>
    <font>
      <i/>
      <sz val="9"/>
      <color indexed="8"/>
      <name val="Arial"/>
      <family val="2"/>
    </font>
    <font>
      <sz val="11"/>
      <color indexed="8"/>
      <name val="Arial"/>
      <family val="2"/>
    </font>
    <font>
      <sz val="11"/>
      <name val="Arial"/>
      <family val="2"/>
    </font>
    <font>
      <b/>
      <i/>
      <sz val="9"/>
      <name val="Arial"/>
      <family val="2"/>
    </font>
    <font>
      <b/>
      <i/>
      <sz val="9"/>
      <color indexed="8"/>
      <name val="Arial"/>
      <family val="2"/>
    </font>
    <font>
      <sz val="9"/>
      <color indexed="8"/>
      <name val="Arial"/>
      <family val="2"/>
    </font>
    <font>
      <b/>
      <sz val="12"/>
      <name val="Arial"/>
      <family val="2"/>
    </font>
    <font>
      <sz val="9"/>
      <name val="Arial"/>
      <family val="2"/>
    </font>
    <font>
      <b/>
      <sz val="12"/>
      <color indexed="8"/>
      <name val="Arial"/>
      <family val="2"/>
    </font>
    <font>
      <sz val="11.5"/>
      <color indexed="8"/>
      <name val="Arial"/>
      <family val="2"/>
    </font>
    <font>
      <i/>
      <sz val="11"/>
      <color indexed="8"/>
      <name val="Arial"/>
      <family val="2"/>
    </font>
    <font>
      <vertAlign val="superscript"/>
      <sz val="11"/>
      <name val="Arial"/>
      <family val="2"/>
    </font>
    <font>
      <i/>
      <sz val="8"/>
      <color indexed="8"/>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5" fillId="0" borderId="0">
      <alignment/>
      <protection/>
    </xf>
  </cellStyleXfs>
  <cellXfs count="130">
    <xf numFmtId="164" fontId="0" fillId="0" borderId="0" xfId="0" applyAlignment="1">
      <alignment/>
    </xf>
    <xf numFmtId="164" fontId="1" fillId="0" borderId="0" xfId="0" applyFont="1" applyAlignment="1">
      <alignment/>
    </xf>
    <xf numFmtId="164" fontId="1" fillId="0" borderId="0" xfId="0" applyNumberFormat="1" applyFont="1" applyAlignment="1">
      <alignment vertical="center"/>
    </xf>
    <xf numFmtId="164" fontId="1" fillId="0" borderId="0" xfId="0" applyFont="1" applyAlignment="1">
      <alignment horizontal="center" wrapText="1"/>
    </xf>
    <xf numFmtId="164" fontId="2" fillId="0" borderId="0" xfId="0" applyFont="1" applyAlignment="1">
      <alignment/>
    </xf>
    <xf numFmtId="164" fontId="1" fillId="0" borderId="0" xfId="0" applyFont="1" applyAlignment="1">
      <alignment horizontal="center"/>
    </xf>
    <xf numFmtId="164" fontId="3" fillId="0" borderId="0" xfId="0" applyFont="1" applyBorder="1" applyAlignment="1">
      <alignment horizontal="center"/>
    </xf>
    <xf numFmtId="164" fontId="3" fillId="0" borderId="0" xfId="0" applyFont="1" applyBorder="1" applyAlignment="1">
      <alignment horizontal="center" wrapText="1"/>
    </xf>
    <xf numFmtId="164" fontId="4" fillId="0" borderId="1" xfId="21" applyFont="1" applyBorder="1" applyAlignment="1">
      <alignment horizontal="center" wrapText="1"/>
      <protection/>
    </xf>
    <xf numFmtId="164" fontId="4" fillId="0" borderId="1" xfId="0" applyFont="1" applyBorder="1" applyAlignment="1">
      <alignment horizontal="center" wrapText="1"/>
    </xf>
    <xf numFmtId="164" fontId="3" fillId="0" borderId="1" xfId="0" applyFont="1" applyBorder="1" applyAlignment="1">
      <alignment horizontal="center" wrapText="1"/>
    </xf>
    <xf numFmtId="164" fontId="4" fillId="0" borderId="1" xfId="21" applyFont="1" applyBorder="1" applyAlignment="1">
      <alignment horizontal="center"/>
      <protection/>
    </xf>
    <xf numFmtId="164" fontId="3" fillId="0" borderId="1" xfId="0" applyFont="1" applyBorder="1" applyAlignment="1">
      <alignment horizontal="center"/>
    </xf>
    <xf numFmtId="164" fontId="7" fillId="0" borderId="1" xfId="0" applyFont="1" applyBorder="1" applyAlignment="1">
      <alignment horizontal="center" wrapText="1"/>
    </xf>
    <xf numFmtId="164" fontId="7" fillId="0" borderId="1" xfId="0" applyFont="1" applyBorder="1" applyAlignment="1">
      <alignment horizontal="left" wrapText="1"/>
    </xf>
    <xf numFmtId="164" fontId="7" fillId="2" borderId="1" xfId="0" applyFont="1" applyFill="1" applyBorder="1" applyAlignment="1">
      <alignment horizontal="center" wrapText="1"/>
    </xf>
    <xf numFmtId="165" fontId="7" fillId="2" borderId="1" xfId="0" applyNumberFormat="1" applyFont="1" applyFill="1" applyBorder="1" applyAlignment="1">
      <alignment horizontal="center" wrapText="1"/>
    </xf>
    <xf numFmtId="166" fontId="7" fillId="2" borderId="1" xfId="17" applyFont="1" applyFill="1" applyBorder="1" applyAlignment="1" applyProtection="1">
      <alignment horizontal="center" wrapText="1"/>
      <protection/>
    </xf>
    <xf numFmtId="167" fontId="7" fillId="0" borderId="1" xfId="0" applyNumberFormat="1" applyFont="1" applyBorder="1" applyAlignment="1">
      <alignment horizontal="center" wrapText="1"/>
    </xf>
    <xf numFmtId="168" fontId="7" fillId="0" borderId="1" xfId="0" applyNumberFormat="1" applyFont="1" applyBorder="1" applyAlignment="1">
      <alignment horizontal="center" wrapText="1"/>
    </xf>
    <xf numFmtId="164" fontId="7" fillId="2" borderId="1" xfId="0" applyFont="1" applyFill="1" applyBorder="1" applyAlignment="1">
      <alignment horizontal="left" wrapText="1"/>
    </xf>
    <xf numFmtId="169" fontId="7" fillId="2" borderId="1" xfId="0" applyNumberFormat="1" applyFont="1" applyFill="1" applyBorder="1" applyAlignment="1">
      <alignment horizontal="center" wrapText="1"/>
    </xf>
    <xf numFmtId="167" fontId="7" fillId="2" borderId="1" xfId="0" applyNumberFormat="1" applyFont="1" applyFill="1" applyBorder="1" applyAlignment="1">
      <alignment horizontal="center" wrapText="1"/>
    </xf>
    <xf numFmtId="168" fontId="7" fillId="2" borderId="1" xfId="0" applyNumberFormat="1" applyFont="1" applyFill="1" applyBorder="1" applyAlignment="1">
      <alignment horizontal="center" wrapText="1"/>
    </xf>
    <xf numFmtId="164" fontId="7" fillId="0" borderId="0" xfId="0" applyFont="1" applyBorder="1" applyAlignment="1">
      <alignment horizontal="center" wrapText="1"/>
    </xf>
    <xf numFmtId="164" fontId="4" fillId="0" borderId="1" xfId="21" applyFont="1" applyBorder="1" applyAlignment="1">
      <alignment horizontal="right" wrapText="1"/>
      <protection/>
    </xf>
    <xf numFmtId="169" fontId="3" fillId="0" borderId="1" xfId="0" applyNumberFormat="1" applyFont="1" applyBorder="1" applyAlignment="1">
      <alignment horizontal="center" wrapText="1"/>
    </xf>
    <xf numFmtId="164" fontId="8" fillId="0" borderId="1" xfId="0" applyFont="1" applyBorder="1" applyAlignment="1">
      <alignment horizontal="center" wrapText="1"/>
    </xf>
    <xf numFmtId="170" fontId="3" fillId="0" borderId="1" xfId="0" applyNumberFormat="1" applyFont="1" applyFill="1" applyBorder="1" applyAlignment="1">
      <alignment horizontal="center" wrapText="1"/>
    </xf>
    <xf numFmtId="164" fontId="3" fillId="0" borderId="1" xfId="0" applyFont="1" applyFill="1" applyBorder="1" applyAlignment="1">
      <alignment horizontal="center" vertical="top" wrapText="1"/>
    </xf>
    <xf numFmtId="164" fontId="1" fillId="0" borderId="1" xfId="0" applyNumberFormat="1" applyFont="1" applyFill="1" applyBorder="1" applyAlignment="1">
      <alignment horizontal="center" wrapText="1"/>
    </xf>
    <xf numFmtId="171" fontId="7" fillId="0" borderId="1" xfId="21" applyNumberFormat="1" applyFont="1" applyFill="1" applyBorder="1" applyAlignment="1">
      <alignment horizontal="left" wrapText="1"/>
      <protection/>
    </xf>
    <xf numFmtId="164" fontId="8" fillId="0" borderId="1" xfId="0" applyFont="1" applyFill="1" applyBorder="1" applyAlignment="1">
      <alignment wrapText="1"/>
    </xf>
    <xf numFmtId="164" fontId="8" fillId="0" borderId="1" xfId="0" applyFont="1" applyFill="1" applyBorder="1" applyAlignment="1">
      <alignment horizontal="center" vertical="top" wrapText="1"/>
    </xf>
    <xf numFmtId="169" fontId="8" fillId="0" borderId="1" xfId="0" applyNumberFormat="1" applyFont="1" applyFill="1" applyBorder="1" applyAlignment="1">
      <alignment horizontal="center" wrapText="1"/>
    </xf>
    <xf numFmtId="164" fontId="8" fillId="0" borderId="1" xfId="0" applyFont="1" applyFill="1" applyBorder="1" applyAlignment="1">
      <alignment horizontal="center" wrapText="1"/>
    </xf>
    <xf numFmtId="164" fontId="4" fillId="0" borderId="1" xfId="21" applyFont="1" applyFill="1" applyBorder="1" applyAlignment="1">
      <alignment horizontal="right" wrapText="1"/>
      <protection/>
    </xf>
    <xf numFmtId="169" fontId="3" fillId="0" borderId="1" xfId="0" applyNumberFormat="1" applyFont="1" applyFill="1" applyBorder="1" applyAlignment="1">
      <alignment horizontal="center" wrapText="1"/>
    </xf>
    <xf numFmtId="164" fontId="3" fillId="0" borderId="1" xfId="0" applyFont="1" applyFill="1" applyBorder="1" applyAlignment="1">
      <alignment horizontal="center"/>
    </xf>
    <xf numFmtId="164" fontId="0" fillId="0" borderId="1" xfId="0" applyBorder="1" applyAlignment="1">
      <alignment/>
    </xf>
    <xf numFmtId="164" fontId="8" fillId="0" borderId="1" xfId="0" applyFont="1" applyFill="1" applyBorder="1" applyAlignment="1">
      <alignment vertical="top" wrapText="1"/>
    </xf>
    <xf numFmtId="164" fontId="3" fillId="0" borderId="1" xfId="0" applyFont="1" applyFill="1" applyBorder="1" applyAlignment="1">
      <alignment horizontal="center" wrapText="1"/>
    </xf>
    <xf numFmtId="164" fontId="4" fillId="0" borderId="0" xfId="21" applyFont="1" applyBorder="1" applyAlignment="1">
      <alignment horizontal="right" wrapText="1"/>
      <protection/>
    </xf>
    <xf numFmtId="164" fontId="3" fillId="0" borderId="0" xfId="0" applyFont="1" applyBorder="1" applyAlignment="1">
      <alignment wrapText="1"/>
    </xf>
    <xf numFmtId="164" fontId="4" fillId="0" borderId="1" xfId="0" applyFont="1" applyBorder="1" applyAlignment="1">
      <alignment horizontal="center" vertical="center" wrapText="1"/>
    </xf>
    <xf numFmtId="164" fontId="1" fillId="0" borderId="0" xfId="0" applyFont="1" applyAlignment="1">
      <alignment wrapText="1"/>
    </xf>
    <xf numFmtId="164" fontId="11" fillId="0" borderId="1" xfId="0" applyFont="1" applyBorder="1" applyAlignment="1">
      <alignment horizontal="center" vertical="center" wrapText="1"/>
    </xf>
    <xf numFmtId="164" fontId="8" fillId="0" borderId="1" xfId="0" applyFont="1" applyBorder="1" applyAlignment="1">
      <alignment wrapText="1"/>
    </xf>
    <xf numFmtId="169" fontId="8" fillId="0" borderId="1" xfId="0" applyNumberFormat="1" applyFont="1" applyBorder="1" applyAlignment="1">
      <alignment horizontal="center" wrapText="1"/>
    </xf>
    <xf numFmtId="165" fontId="8" fillId="0" borderId="1" xfId="0" applyNumberFormat="1" applyFont="1" applyBorder="1" applyAlignment="1">
      <alignment horizontal="center" wrapText="1"/>
    </xf>
    <xf numFmtId="164" fontId="1" fillId="0" borderId="1" xfId="0" applyFont="1" applyBorder="1" applyAlignment="1">
      <alignment wrapText="1"/>
    </xf>
    <xf numFmtId="164" fontId="3" fillId="0" borderId="1" xfId="0" applyFont="1" applyFill="1" applyBorder="1" applyAlignment="1">
      <alignment wrapText="1"/>
    </xf>
    <xf numFmtId="164" fontId="8" fillId="0" borderId="0" xfId="0" applyFont="1" applyFill="1" applyBorder="1" applyAlignment="1">
      <alignment wrapText="1"/>
    </xf>
    <xf numFmtId="164" fontId="4" fillId="0" borderId="1" xfId="0" applyFont="1" applyBorder="1" applyAlignment="1">
      <alignment horizontal="right" wrapText="1"/>
    </xf>
    <xf numFmtId="169" fontId="4" fillId="0" borderId="1" xfId="0" applyNumberFormat="1" applyFont="1" applyBorder="1" applyAlignment="1">
      <alignment horizontal="center"/>
    </xf>
    <xf numFmtId="164" fontId="7" fillId="0" borderId="0" xfId="0" applyFont="1" applyAlignment="1">
      <alignment/>
    </xf>
    <xf numFmtId="164" fontId="1" fillId="0" borderId="0" xfId="0" applyFont="1" applyBorder="1" applyAlignment="1">
      <alignment/>
    </xf>
    <xf numFmtId="169" fontId="0" fillId="0" borderId="0" xfId="0" applyNumberFormat="1" applyAlignment="1">
      <alignment/>
    </xf>
    <xf numFmtId="169" fontId="0" fillId="0" borderId="0" xfId="0" applyNumberFormat="1" applyBorder="1" applyAlignment="1">
      <alignment/>
    </xf>
    <xf numFmtId="164" fontId="0" fillId="0" borderId="0" xfId="0" applyBorder="1" applyAlignment="1">
      <alignment/>
    </xf>
    <xf numFmtId="164" fontId="4" fillId="0" borderId="0" xfId="0" applyFont="1" applyAlignment="1">
      <alignment/>
    </xf>
    <xf numFmtId="164" fontId="12" fillId="0" borderId="0" xfId="0" applyFont="1" applyBorder="1" applyAlignment="1">
      <alignment horizontal="center" wrapText="1"/>
    </xf>
    <xf numFmtId="164" fontId="4" fillId="0" borderId="0" xfId="0" applyFont="1" applyBorder="1" applyAlignment="1">
      <alignment horizontal="center"/>
    </xf>
    <xf numFmtId="164" fontId="4" fillId="0" borderId="1" xfId="0" applyFont="1" applyFill="1" applyBorder="1" applyAlignment="1">
      <alignment horizontal="center" vertical="center" wrapText="1"/>
    </xf>
    <xf numFmtId="164" fontId="11" fillId="0" borderId="1" xfId="0" applyFont="1" applyBorder="1" applyAlignment="1">
      <alignment horizontal="center"/>
    </xf>
    <xf numFmtId="164" fontId="13" fillId="0" borderId="1" xfId="0" applyFont="1" applyBorder="1" applyAlignment="1">
      <alignment horizontal="center" wrapText="1"/>
    </xf>
    <xf numFmtId="164" fontId="11" fillId="0" borderId="1" xfId="0" applyFont="1" applyFill="1" applyBorder="1" applyAlignment="1">
      <alignment horizontal="center"/>
    </xf>
    <xf numFmtId="164" fontId="4" fillId="0" borderId="1" xfId="0" applyFont="1" applyBorder="1" applyAlignment="1">
      <alignment horizontal="center"/>
    </xf>
    <xf numFmtId="164" fontId="7" fillId="0" borderId="1" xfId="0" applyFont="1" applyBorder="1" applyAlignment="1">
      <alignment wrapText="1"/>
    </xf>
    <xf numFmtId="164" fontId="7" fillId="0" borderId="1" xfId="0" applyFont="1" applyBorder="1" applyAlignment="1">
      <alignment horizontal="center"/>
    </xf>
    <xf numFmtId="169" fontId="7" fillId="0" borderId="1" xfId="0" applyNumberFormat="1" applyFont="1" applyBorder="1" applyAlignment="1">
      <alignment horizontal="center"/>
    </xf>
    <xf numFmtId="164" fontId="7" fillId="0" borderId="1" xfId="0" applyFont="1" applyFill="1" applyBorder="1" applyAlignment="1">
      <alignment horizontal="center" wrapText="1"/>
    </xf>
    <xf numFmtId="164" fontId="7" fillId="0" borderId="1" xfId="0" applyFont="1" applyFill="1" applyBorder="1" applyAlignment="1">
      <alignment horizontal="center"/>
    </xf>
    <xf numFmtId="169" fontId="7" fillId="0" borderId="1" xfId="0" applyNumberFormat="1" applyFont="1" applyFill="1" applyBorder="1" applyAlignment="1">
      <alignment horizontal="center"/>
    </xf>
    <xf numFmtId="164" fontId="4" fillId="0" borderId="1" xfId="0" applyFont="1" applyFill="1" applyBorder="1" applyAlignment="1">
      <alignment horizontal="right"/>
    </xf>
    <xf numFmtId="164" fontId="4" fillId="0" borderId="0" xfId="0" applyFont="1" applyFill="1" applyBorder="1" applyAlignment="1">
      <alignment horizontal="right"/>
    </xf>
    <xf numFmtId="169" fontId="4" fillId="0" borderId="0" xfId="0" applyNumberFormat="1" applyFont="1" applyBorder="1" applyAlignment="1">
      <alignment/>
    </xf>
    <xf numFmtId="169" fontId="4" fillId="0" borderId="0" xfId="0" applyNumberFormat="1" applyFont="1" applyBorder="1" applyAlignment="1">
      <alignment horizontal="center"/>
    </xf>
    <xf numFmtId="164" fontId="4" fillId="0" borderId="1" xfId="0" applyFont="1" applyFill="1" applyBorder="1" applyAlignment="1">
      <alignment horizontal="center"/>
    </xf>
    <xf numFmtId="164" fontId="7" fillId="0" borderId="1" xfId="0" applyFont="1" applyBorder="1" applyAlignment="1">
      <alignment/>
    </xf>
    <xf numFmtId="164" fontId="7" fillId="0" borderId="0" xfId="0" applyFont="1" applyBorder="1" applyAlignment="1">
      <alignment wrapText="1"/>
    </xf>
    <xf numFmtId="164" fontId="7" fillId="0" borderId="0" xfId="0" applyFont="1" applyAlignment="1">
      <alignment wrapText="1"/>
    </xf>
    <xf numFmtId="164" fontId="4" fillId="0" borderId="0" xfId="0" applyFont="1" applyBorder="1" applyAlignment="1">
      <alignment/>
    </xf>
    <xf numFmtId="164" fontId="7" fillId="0" borderId="0" xfId="0" applyFont="1" applyBorder="1" applyAlignment="1">
      <alignment/>
    </xf>
    <xf numFmtId="164" fontId="5" fillId="0" borderId="0" xfId="21" applyFont="1">
      <alignment/>
      <protection/>
    </xf>
    <xf numFmtId="164" fontId="7" fillId="0" borderId="0" xfId="21" applyFont="1">
      <alignment/>
      <protection/>
    </xf>
    <xf numFmtId="164" fontId="14" fillId="0" borderId="0" xfId="21" applyFont="1">
      <alignment/>
      <protection/>
    </xf>
    <xf numFmtId="164" fontId="3" fillId="0" borderId="0" xfId="21" applyFont="1" applyBorder="1" applyAlignment="1">
      <alignment horizontal="center"/>
      <protection/>
    </xf>
    <xf numFmtId="164" fontId="11" fillId="0" borderId="1" xfId="21" applyFont="1" applyBorder="1" applyAlignment="1">
      <alignment horizontal="center"/>
      <protection/>
    </xf>
    <xf numFmtId="164" fontId="13" fillId="0" borderId="1" xfId="0" applyFont="1" applyBorder="1" applyAlignment="1">
      <alignment horizontal="center"/>
    </xf>
    <xf numFmtId="164" fontId="7" fillId="0" borderId="1" xfId="20" applyFont="1" applyBorder="1" applyAlignment="1">
      <alignment wrapText="1"/>
      <protection/>
    </xf>
    <xf numFmtId="164" fontId="8" fillId="0" borderId="1" xfId="20" applyFont="1" applyBorder="1" applyAlignment="1">
      <alignment wrapText="1"/>
      <protection/>
    </xf>
    <xf numFmtId="164" fontId="7" fillId="0" borderId="1" xfId="0" applyFont="1" applyBorder="1" applyAlignment="1">
      <alignment horizontal="center" vertical="center" wrapText="1"/>
    </xf>
    <xf numFmtId="164" fontId="8" fillId="0" borderId="1" xfId="20" applyFont="1" applyBorder="1" applyAlignment="1">
      <alignment horizontal="center" wrapText="1"/>
      <protection/>
    </xf>
    <xf numFmtId="169" fontId="7" fillId="0" borderId="1" xfId="21" applyNumberFormat="1" applyFont="1" applyBorder="1" applyAlignment="1">
      <alignment horizontal="center" wrapText="1"/>
      <protection/>
    </xf>
    <xf numFmtId="164" fontId="7" fillId="0" borderId="1" xfId="21" applyFont="1" applyBorder="1" applyAlignment="1">
      <alignment wrapText="1"/>
      <protection/>
    </xf>
    <xf numFmtId="164" fontId="7" fillId="0" borderId="1" xfId="21" applyFont="1" applyBorder="1" applyAlignment="1">
      <alignment horizontal="center" wrapText="1"/>
      <protection/>
    </xf>
    <xf numFmtId="164" fontId="7" fillId="0" borderId="1" xfId="21" applyFont="1" applyFill="1" applyBorder="1" applyAlignment="1">
      <alignment horizontal="center" wrapText="1"/>
      <protection/>
    </xf>
    <xf numFmtId="169" fontId="4" fillId="0" borderId="1" xfId="21" applyNumberFormat="1" applyFont="1" applyBorder="1" applyAlignment="1">
      <alignment horizontal="right"/>
      <protection/>
    </xf>
    <xf numFmtId="169" fontId="3" fillId="0" borderId="1" xfId="0" applyNumberFormat="1" applyFont="1" applyBorder="1" applyAlignment="1">
      <alignment horizontal="center"/>
    </xf>
    <xf numFmtId="169" fontId="5" fillId="0" borderId="0" xfId="21" applyNumberFormat="1" applyFont="1">
      <alignment/>
      <protection/>
    </xf>
    <xf numFmtId="164" fontId="8" fillId="0" borderId="0" xfId="0" applyFont="1" applyAlignment="1">
      <alignment/>
    </xf>
    <xf numFmtId="164" fontId="8" fillId="0" borderId="0" xfId="0" applyFont="1" applyBorder="1" applyAlignment="1">
      <alignment wrapText="1"/>
    </xf>
    <xf numFmtId="164" fontId="8" fillId="0" borderId="0" xfId="0" applyFont="1" applyBorder="1" applyAlignment="1">
      <alignment/>
    </xf>
    <xf numFmtId="164" fontId="3" fillId="0" borderId="0" xfId="21" applyFont="1" applyBorder="1" applyAlignment="1">
      <alignment horizontal="center" wrapText="1"/>
      <protection/>
    </xf>
    <xf numFmtId="164" fontId="8" fillId="0" borderId="1" xfId="21" applyFont="1" applyBorder="1" applyAlignment="1">
      <alignment horizontal="center" wrapText="1"/>
      <protection/>
    </xf>
    <xf numFmtId="169" fontId="4" fillId="0" borderId="0" xfId="21" applyNumberFormat="1" applyFont="1" applyBorder="1" applyAlignment="1">
      <alignment horizontal="right"/>
      <protection/>
    </xf>
    <xf numFmtId="169" fontId="3" fillId="0" borderId="0" xfId="0" applyNumberFormat="1" applyFont="1" applyBorder="1" applyAlignment="1">
      <alignment horizontal="center"/>
    </xf>
    <xf numFmtId="164" fontId="7" fillId="0" borderId="1" xfId="0" applyFont="1" applyBorder="1" applyAlignment="1">
      <alignment/>
    </xf>
    <xf numFmtId="164" fontId="4" fillId="0" borderId="1" xfId="0" applyFont="1" applyBorder="1" applyAlignment="1">
      <alignment horizontal="right"/>
    </xf>
    <xf numFmtId="164" fontId="8" fillId="0" borderId="0" xfId="0" applyFont="1" applyFill="1" applyAlignment="1">
      <alignment/>
    </xf>
    <xf numFmtId="164" fontId="1" fillId="0" borderId="0" xfId="0" applyFont="1" applyFill="1" applyBorder="1" applyAlignment="1">
      <alignment wrapText="1"/>
    </xf>
    <xf numFmtId="164" fontId="4" fillId="0" borderId="1" xfId="21" applyFont="1" applyBorder="1" applyAlignment="1">
      <alignment horizontal="center"/>
      <protection/>
    </xf>
    <xf numFmtId="169" fontId="7" fillId="0" borderId="1" xfId="0" applyNumberFormat="1" applyFont="1" applyBorder="1" applyAlignment="1">
      <alignment horizontal="center" wrapText="1"/>
    </xf>
    <xf numFmtId="164" fontId="8" fillId="0" borderId="1" xfId="20" applyFont="1" applyBorder="1">
      <alignment/>
      <protection/>
    </xf>
    <xf numFmtId="164" fontId="7" fillId="0" borderId="1" xfId="21" applyFont="1" applyBorder="1">
      <alignment/>
      <protection/>
    </xf>
    <xf numFmtId="164" fontId="7" fillId="0" borderId="1" xfId="21" applyFont="1" applyBorder="1" applyAlignment="1">
      <alignment horizontal="center"/>
      <protection/>
    </xf>
    <xf numFmtId="169" fontId="7" fillId="0" borderId="1" xfId="21" applyNumberFormat="1" applyFont="1" applyBorder="1" applyAlignment="1">
      <alignment horizontal="center"/>
      <protection/>
    </xf>
    <xf numFmtId="164" fontId="8" fillId="0" borderId="1" xfId="0" applyFont="1" applyBorder="1" applyAlignment="1">
      <alignment horizontal="center"/>
    </xf>
    <xf numFmtId="169" fontId="8" fillId="0" borderId="1" xfId="0" applyNumberFormat="1" applyFont="1" applyBorder="1" applyAlignment="1">
      <alignment horizontal="center"/>
    </xf>
    <xf numFmtId="169" fontId="7" fillId="2" borderId="1" xfId="0" applyNumberFormat="1" applyFont="1" applyFill="1" applyBorder="1" applyAlignment="1">
      <alignment horizontal="center"/>
    </xf>
    <xf numFmtId="164" fontId="4" fillId="2" borderId="1" xfId="0" applyFont="1" applyFill="1" applyBorder="1" applyAlignment="1">
      <alignment horizontal="center"/>
    </xf>
    <xf numFmtId="169" fontId="0" fillId="0" borderId="1" xfId="0" applyNumberFormat="1" applyBorder="1" applyAlignment="1">
      <alignment horizontal="center"/>
    </xf>
    <xf numFmtId="164" fontId="3" fillId="2" borderId="1" xfId="0" applyFont="1" applyFill="1" applyBorder="1" applyAlignment="1">
      <alignment horizontal="center"/>
    </xf>
    <xf numFmtId="164" fontId="0" fillId="0" borderId="1" xfId="0" applyFont="1" applyBorder="1" applyAlignment="1">
      <alignment horizontal="center"/>
    </xf>
    <xf numFmtId="164" fontId="0" fillId="0" borderId="1" xfId="0" applyFont="1" applyBorder="1" applyAlignment="1">
      <alignment horizontal="center" wrapText="1"/>
    </xf>
    <xf numFmtId="164" fontId="3" fillId="2" borderId="1" xfId="0" applyFont="1" applyFill="1" applyBorder="1" applyAlignment="1">
      <alignment horizontal="center" wrapText="1"/>
    </xf>
    <xf numFmtId="164" fontId="7" fillId="2" borderId="1" xfId="0" applyNumberFormat="1" applyFont="1" applyFill="1" applyBorder="1" applyAlignment="1">
      <alignment horizontal="center" wrapText="1"/>
    </xf>
    <xf numFmtId="164" fontId="4" fillId="2" borderId="1" xfId="0" applyFont="1" applyFill="1" applyBorder="1" applyAlignment="1">
      <alignment horizontal="center" wrapText="1"/>
    </xf>
    <xf numFmtId="169" fontId="4" fillId="0" borderId="1" xfId="21" applyNumberFormat="1" applyFont="1" applyBorder="1" applyAlignment="1">
      <alignment horizontal="center" wrapText="1"/>
      <protection/>
    </xf>
  </cellXfs>
  <cellStyles count="8">
    <cellStyle name="Normal" xfId="0"/>
    <cellStyle name="Comma" xfId="15"/>
    <cellStyle name="Comma [0]" xfId="16"/>
    <cellStyle name="Currency" xfId="17"/>
    <cellStyle name="Currency [0]" xfId="18"/>
    <cellStyle name="Percent" xfId="19"/>
    <cellStyle name="Normalny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8"/>
  <sheetViews>
    <sheetView view="pageBreakPreview" zoomScale="110" zoomScaleSheetLayoutView="110" workbookViewId="0" topLeftCell="A40">
      <selection activeCell="J57" activeCellId="1" sqref="H12:J14 J57"/>
    </sheetView>
  </sheetViews>
  <sheetFormatPr defaultColWidth="11.19921875" defaultRowHeight="14.25"/>
  <cols>
    <col min="1" max="1" width="5" style="0" customWidth="1"/>
    <col min="2" max="2" width="16.296875" style="0" customWidth="1"/>
    <col min="3" max="3" width="19.09765625" style="0" customWidth="1"/>
    <col min="4" max="4" width="14.5" style="0" customWidth="1"/>
    <col min="5" max="5" width="9.59765625" style="0" customWidth="1"/>
    <col min="6" max="6" width="12.8984375" style="0" customWidth="1"/>
    <col min="7" max="7" width="11.8984375" style="0" customWidth="1"/>
    <col min="8" max="8" width="12.09765625" style="0" customWidth="1"/>
    <col min="9" max="9" width="5.796875" style="0" customWidth="1"/>
    <col min="10" max="10" width="12.69921875" style="0" customWidth="1"/>
    <col min="11" max="255" width="10.5" style="0" customWidth="1"/>
    <col min="256" max="16384" width="10.5" style="0" customWidth="1"/>
  </cols>
  <sheetData>
    <row r="1" spans="1:10" ht="12.75">
      <c r="A1" s="1"/>
      <c r="B1" s="2" t="s">
        <v>0</v>
      </c>
      <c r="C1" s="2"/>
      <c r="D1" s="2"/>
      <c r="E1" s="2"/>
      <c r="F1" s="2"/>
      <c r="G1" s="3"/>
      <c r="H1" s="4" t="s">
        <v>1</v>
      </c>
      <c r="I1" s="4"/>
      <c r="J1" s="1"/>
    </row>
    <row r="2" spans="1:10" ht="12.75">
      <c r="A2" s="1"/>
      <c r="B2" s="2" t="s">
        <v>2</v>
      </c>
      <c r="C2" s="2"/>
      <c r="D2" s="2"/>
      <c r="E2" s="2"/>
      <c r="F2" s="2"/>
      <c r="G2" s="3"/>
      <c r="H2" s="3"/>
      <c r="I2" s="5"/>
      <c r="J2" s="3"/>
    </row>
    <row r="3" spans="1:10" ht="12.75">
      <c r="A3" s="1"/>
      <c r="B3" s="2" t="s">
        <v>3</v>
      </c>
      <c r="C3" s="2"/>
      <c r="D3" s="2"/>
      <c r="E3" s="2"/>
      <c r="F3" s="2"/>
      <c r="G3" s="3"/>
      <c r="H3" s="3"/>
      <c r="I3" s="5"/>
      <c r="J3" s="3"/>
    </row>
    <row r="4" spans="1:10" ht="12.75">
      <c r="A4" s="1"/>
      <c r="B4" s="2" t="s">
        <v>4</v>
      </c>
      <c r="C4" s="2"/>
      <c r="D4" s="2"/>
      <c r="E4" s="2"/>
      <c r="F4" s="2"/>
      <c r="G4" s="3"/>
      <c r="H4" s="3"/>
      <c r="I4" s="5"/>
      <c r="J4" s="3"/>
    </row>
    <row r="5" spans="1:10" ht="12.75">
      <c r="A5" s="1"/>
      <c r="B5" s="2"/>
      <c r="C5" s="2"/>
      <c r="D5" s="2"/>
      <c r="E5" s="2"/>
      <c r="F5" s="2"/>
      <c r="G5" s="3"/>
      <c r="H5" s="3"/>
      <c r="I5" s="5"/>
      <c r="J5" s="3"/>
    </row>
    <row r="6" spans="1:10" ht="14.25" customHeight="1">
      <c r="A6" s="6" t="s">
        <v>5</v>
      </c>
      <c r="B6" s="6"/>
      <c r="C6" s="6"/>
      <c r="D6" s="6"/>
      <c r="E6" s="6"/>
      <c r="F6" s="6"/>
      <c r="G6" s="6"/>
      <c r="H6" s="6"/>
      <c r="I6" s="6"/>
      <c r="J6" s="6"/>
    </row>
    <row r="7" spans="1:10" ht="12.75">
      <c r="A7" s="1"/>
      <c r="B7" s="1"/>
      <c r="C7" s="2"/>
      <c r="D7" s="2"/>
      <c r="E7" s="2"/>
      <c r="F7" s="2"/>
      <c r="G7" s="3"/>
      <c r="H7" s="3"/>
      <c r="I7" s="5"/>
      <c r="J7" s="3"/>
    </row>
    <row r="8" spans="1:10" ht="17.25" customHeight="1">
      <c r="A8" s="7" t="s">
        <v>6</v>
      </c>
      <c r="B8" s="7"/>
      <c r="C8" s="7"/>
      <c r="D8" s="7"/>
      <c r="E8" s="7"/>
      <c r="F8" s="7"/>
      <c r="G8" s="7"/>
      <c r="H8" s="7"/>
      <c r="I8" s="7"/>
      <c r="J8" s="7"/>
    </row>
    <row r="9" spans="1:10" ht="13.5" customHeight="1">
      <c r="A9" s="7"/>
      <c r="B9" s="7"/>
      <c r="C9" s="7"/>
      <c r="D9" s="7"/>
      <c r="E9" s="7"/>
      <c r="F9" s="7"/>
      <c r="G9" s="7"/>
      <c r="H9" s="7"/>
      <c r="I9" s="7"/>
      <c r="J9" s="7"/>
    </row>
    <row r="10" spans="1:10" ht="12.75">
      <c r="A10" s="8" t="s">
        <v>7</v>
      </c>
      <c r="B10" s="9" t="s">
        <v>8</v>
      </c>
      <c r="C10" s="8" t="s">
        <v>9</v>
      </c>
      <c r="D10" s="8" t="s">
        <v>10</v>
      </c>
      <c r="E10" s="8" t="s">
        <v>11</v>
      </c>
      <c r="F10" s="8" t="s">
        <v>12</v>
      </c>
      <c r="G10" s="10" t="s">
        <v>13</v>
      </c>
      <c r="H10" s="10" t="s">
        <v>14</v>
      </c>
      <c r="I10" s="10" t="s">
        <v>15</v>
      </c>
      <c r="J10" s="10" t="s">
        <v>16</v>
      </c>
    </row>
    <row r="11" spans="1:10" ht="12.75">
      <c r="A11" s="8">
        <v>1</v>
      </c>
      <c r="B11" s="8">
        <v>2</v>
      </c>
      <c r="C11" s="11">
        <v>3</v>
      </c>
      <c r="D11" s="12">
        <v>4</v>
      </c>
      <c r="E11" s="11">
        <v>5</v>
      </c>
      <c r="F11" s="12">
        <v>6</v>
      </c>
      <c r="G11" s="12">
        <v>7</v>
      </c>
      <c r="H11" s="10">
        <v>8</v>
      </c>
      <c r="I11" s="12">
        <v>9</v>
      </c>
      <c r="J11" s="12">
        <v>10</v>
      </c>
    </row>
    <row r="12" spans="1:10" ht="12.75" customHeight="1">
      <c r="A12" s="8" t="s">
        <v>17</v>
      </c>
      <c r="B12" s="8" t="s">
        <v>18</v>
      </c>
      <c r="C12" s="8"/>
      <c r="D12" s="8"/>
      <c r="E12" s="8"/>
      <c r="F12" s="8"/>
      <c r="G12" s="8"/>
      <c r="H12" s="8"/>
      <c r="I12" s="8"/>
      <c r="J12" s="8"/>
    </row>
    <row r="13" spans="1:10" ht="12.75">
      <c r="A13" s="13">
        <v>1</v>
      </c>
      <c r="B13" s="14" t="s">
        <v>19</v>
      </c>
      <c r="C13" s="13"/>
      <c r="D13" s="15">
        <v>12000</v>
      </c>
      <c r="E13" s="15"/>
      <c r="F13" s="16"/>
      <c r="G13" s="17"/>
      <c r="H13" s="18"/>
      <c r="I13" s="19"/>
      <c r="J13" s="18"/>
    </row>
    <row r="14" spans="1:10" ht="12.75">
      <c r="A14" s="13">
        <v>2</v>
      </c>
      <c r="B14" s="14" t="s">
        <v>20</v>
      </c>
      <c r="C14" s="13"/>
      <c r="D14" s="15">
        <v>4500</v>
      </c>
      <c r="E14" s="15"/>
      <c r="F14" s="16"/>
      <c r="G14" s="17"/>
      <c r="H14" s="18"/>
      <c r="I14" s="19"/>
      <c r="J14" s="18"/>
    </row>
    <row r="15" spans="1:10" ht="12.75">
      <c r="A15" s="13">
        <v>3</v>
      </c>
      <c r="B15" s="14" t="s">
        <v>21</v>
      </c>
      <c r="C15" s="13"/>
      <c r="D15" s="15">
        <v>2200</v>
      </c>
      <c r="E15" s="15"/>
      <c r="F15" s="16"/>
      <c r="G15" s="17"/>
      <c r="H15" s="18"/>
      <c r="I15" s="19"/>
      <c r="J15" s="18"/>
    </row>
    <row r="16" spans="1:10" ht="12.75">
      <c r="A16" s="13">
        <v>4</v>
      </c>
      <c r="B16" s="14" t="s">
        <v>22</v>
      </c>
      <c r="C16" s="13"/>
      <c r="D16" s="15">
        <v>1400</v>
      </c>
      <c r="E16" s="15"/>
      <c r="F16" s="16"/>
      <c r="G16" s="17"/>
      <c r="H16" s="18"/>
      <c r="I16" s="19"/>
      <c r="J16" s="18"/>
    </row>
    <row r="17" spans="1:10" ht="12.75">
      <c r="A17" s="13">
        <v>5</v>
      </c>
      <c r="B17" s="14" t="s">
        <v>23</v>
      </c>
      <c r="C17" s="13"/>
      <c r="D17" s="15">
        <v>900</v>
      </c>
      <c r="E17" s="15"/>
      <c r="F17" s="16"/>
      <c r="G17" s="17"/>
      <c r="H17" s="18"/>
      <c r="I17" s="19"/>
      <c r="J17" s="18"/>
    </row>
    <row r="18" spans="1:10" ht="12.75">
      <c r="A18" s="13">
        <v>6</v>
      </c>
      <c r="B18" s="14" t="s">
        <v>24</v>
      </c>
      <c r="C18" s="13"/>
      <c r="D18" s="15">
        <v>500</v>
      </c>
      <c r="E18" s="15"/>
      <c r="F18" s="16"/>
      <c r="G18" s="17"/>
      <c r="H18" s="18"/>
      <c r="I18" s="19"/>
      <c r="J18" s="18"/>
    </row>
    <row r="19" spans="1:10" ht="12.75">
      <c r="A19" s="13">
        <v>7</v>
      </c>
      <c r="B19" s="14" t="s">
        <v>25</v>
      </c>
      <c r="C19" s="13"/>
      <c r="D19" s="15">
        <v>500</v>
      </c>
      <c r="E19" s="15"/>
      <c r="F19" s="16"/>
      <c r="G19" s="17"/>
      <c r="H19" s="18"/>
      <c r="I19" s="19"/>
      <c r="J19" s="18"/>
    </row>
    <row r="20" spans="1:10" ht="12.75">
      <c r="A20" s="13">
        <v>8</v>
      </c>
      <c r="B20" s="14" t="s">
        <v>26</v>
      </c>
      <c r="C20" s="13"/>
      <c r="D20" s="15">
        <v>500</v>
      </c>
      <c r="E20" s="15"/>
      <c r="F20" s="16"/>
      <c r="G20" s="17"/>
      <c r="H20" s="18"/>
      <c r="I20" s="19"/>
      <c r="J20" s="18"/>
    </row>
    <row r="21" spans="1:10" ht="12.75">
      <c r="A21" s="13">
        <v>9</v>
      </c>
      <c r="B21" s="14" t="s">
        <v>27</v>
      </c>
      <c r="C21" s="13"/>
      <c r="D21" s="15">
        <v>1500</v>
      </c>
      <c r="E21" s="15"/>
      <c r="F21" s="16"/>
      <c r="G21" s="17"/>
      <c r="H21" s="18"/>
      <c r="I21" s="19"/>
      <c r="J21" s="18"/>
    </row>
    <row r="22" spans="1:10" ht="12.75">
      <c r="A22" s="13">
        <v>10</v>
      </c>
      <c r="B22" s="14" t="s">
        <v>28</v>
      </c>
      <c r="C22" s="13"/>
      <c r="D22" s="15">
        <v>11000</v>
      </c>
      <c r="E22" s="15"/>
      <c r="F22" s="16"/>
      <c r="G22" s="17"/>
      <c r="H22" s="18"/>
      <c r="I22" s="19"/>
      <c r="J22" s="18"/>
    </row>
    <row r="23" spans="1:10" ht="12.75">
      <c r="A23" s="13">
        <v>11</v>
      </c>
      <c r="B23" s="14" t="s">
        <v>29</v>
      </c>
      <c r="C23" s="13"/>
      <c r="D23" s="13">
        <v>9000</v>
      </c>
      <c r="E23" s="13"/>
      <c r="F23" s="16"/>
      <c r="G23" s="17"/>
      <c r="H23" s="18"/>
      <c r="I23" s="19"/>
      <c r="J23" s="18"/>
    </row>
    <row r="24" spans="1:10" ht="12.75">
      <c r="A24" s="13">
        <v>12</v>
      </c>
      <c r="B24" s="14" t="s">
        <v>30</v>
      </c>
      <c r="C24" s="13"/>
      <c r="D24" s="13">
        <v>500</v>
      </c>
      <c r="E24" s="13"/>
      <c r="F24" s="16"/>
      <c r="G24" s="17"/>
      <c r="H24" s="18"/>
      <c r="I24" s="19"/>
      <c r="J24" s="18"/>
    </row>
    <row r="25" spans="1:10" ht="12.75">
      <c r="A25" s="13">
        <v>13</v>
      </c>
      <c r="B25" s="14" t="s">
        <v>31</v>
      </c>
      <c r="C25" s="13"/>
      <c r="D25" s="13">
        <v>750</v>
      </c>
      <c r="E25" s="13"/>
      <c r="F25" s="16"/>
      <c r="G25" s="17"/>
      <c r="H25" s="18"/>
      <c r="I25" s="19"/>
      <c r="J25" s="18"/>
    </row>
    <row r="26" spans="1:10" ht="12.75">
      <c r="A26" s="13">
        <v>14</v>
      </c>
      <c r="B26" s="14" t="s">
        <v>32</v>
      </c>
      <c r="C26" s="13"/>
      <c r="D26" s="13">
        <v>750</v>
      </c>
      <c r="E26" s="13"/>
      <c r="F26" s="16"/>
      <c r="G26" s="17"/>
      <c r="H26" s="18"/>
      <c r="I26" s="19"/>
      <c r="J26" s="18"/>
    </row>
    <row r="27" spans="1:10" ht="12.75">
      <c r="A27" s="13">
        <v>15</v>
      </c>
      <c r="B27" s="14" t="s">
        <v>33</v>
      </c>
      <c r="C27" s="13"/>
      <c r="D27" s="13">
        <v>2200</v>
      </c>
      <c r="E27" s="13"/>
      <c r="F27" s="16"/>
      <c r="G27" s="17"/>
      <c r="H27" s="18"/>
      <c r="I27" s="19"/>
      <c r="J27" s="18"/>
    </row>
    <row r="28" spans="1:10" ht="12.75">
      <c r="A28" s="13">
        <v>16</v>
      </c>
      <c r="B28" s="14" t="s">
        <v>34</v>
      </c>
      <c r="C28" s="13"/>
      <c r="D28" s="13">
        <v>1500</v>
      </c>
      <c r="E28" s="13"/>
      <c r="F28" s="16"/>
      <c r="G28" s="17"/>
      <c r="H28" s="18"/>
      <c r="I28" s="19"/>
      <c r="J28" s="18"/>
    </row>
    <row r="29" spans="1:10" ht="12.75">
      <c r="A29" s="13">
        <v>17</v>
      </c>
      <c r="B29" s="14" t="s">
        <v>35</v>
      </c>
      <c r="C29" s="13"/>
      <c r="D29" s="13">
        <v>250</v>
      </c>
      <c r="E29" s="13"/>
      <c r="F29" s="16"/>
      <c r="G29" s="17"/>
      <c r="H29" s="18"/>
      <c r="I29" s="19"/>
      <c r="J29" s="18"/>
    </row>
    <row r="30" spans="1:10" ht="12.75">
      <c r="A30" s="13">
        <v>18</v>
      </c>
      <c r="B30" s="14" t="s">
        <v>36</v>
      </c>
      <c r="C30" s="13"/>
      <c r="D30" s="13">
        <v>900</v>
      </c>
      <c r="E30" s="13"/>
      <c r="F30" s="16"/>
      <c r="G30" s="17"/>
      <c r="H30" s="18"/>
      <c r="I30" s="19"/>
      <c r="J30" s="18"/>
    </row>
    <row r="31" spans="1:10" ht="12.75">
      <c r="A31" s="13">
        <v>19</v>
      </c>
      <c r="B31" s="14" t="s">
        <v>37</v>
      </c>
      <c r="C31" s="13"/>
      <c r="D31" s="13">
        <v>450</v>
      </c>
      <c r="E31" s="13"/>
      <c r="F31" s="16"/>
      <c r="G31" s="17"/>
      <c r="H31" s="18"/>
      <c r="I31" s="19"/>
      <c r="J31" s="18"/>
    </row>
    <row r="32" spans="1:10" ht="12.75">
      <c r="A32" s="13">
        <v>20</v>
      </c>
      <c r="B32" s="14" t="s">
        <v>38</v>
      </c>
      <c r="C32" s="13"/>
      <c r="D32" s="15">
        <v>450</v>
      </c>
      <c r="E32" s="15"/>
      <c r="F32" s="16"/>
      <c r="G32" s="17"/>
      <c r="H32" s="18"/>
      <c r="I32" s="19"/>
      <c r="J32" s="18"/>
    </row>
    <row r="33" spans="1:10" ht="12.75">
      <c r="A33" s="13">
        <v>21</v>
      </c>
      <c r="B33" s="14" t="s">
        <v>39</v>
      </c>
      <c r="C33" s="13"/>
      <c r="D33" s="15">
        <v>500</v>
      </c>
      <c r="E33" s="15"/>
      <c r="F33" s="16"/>
      <c r="G33" s="17"/>
      <c r="H33" s="18"/>
      <c r="I33" s="19"/>
      <c r="J33" s="18"/>
    </row>
    <row r="34" spans="1:10" ht="12.75">
      <c r="A34" s="13">
        <v>22</v>
      </c>
      <c r="B34" s="14" t="s">
        <v>40</v>
      </c>
      <c r="C34" s="13"/>
      <c r="D34" s="15">
        <v>2000</v>
      </c>
      <c r="E34" s="15"/>
      <c r="F34" s="16"/>
      <c r="G34" s="17"/>
      <c r="H34" s="18"/>
      <c r="I34" s="19"/>
      <c r="J34" s="18"/>
    </row>
    <row r="35" spans="1:10" ht="12.75">
      <c r="A35" s="13">
        <v>23</v>
      </c>
      <c r="B35" s="14" t="s">
        <v>41</v>
      </c>
      <c r="C35" s="13"/>
      <c r="D35" s="15">
        <v>2000</v>
      </c>
      <c r="E35" s="15"/>
      <c r="F35" s="16"/>
      <c r="G35" s="17"/>
      <c r="H35" s="18"/>
      <c r="I35" s="19"/>
      <c r="J35" s="18"/>
    </row>
    <row r="36" spans="1:10" ht="12.75">
      <c r="A36" s="13">
        <v>24</v>
      </c>
      <c r="B36" s="14" t="s">
        <v>42</v>
      </c>
      <c r="C36" s="13"/>
      <c r="D36" s="15">
        <v>300</v>
      </c>
      <c r="E36" s="15"/>
      <c r="F36" s="16"/>
      <c r="G36" s="17"/>
      <c r="H36" s="18"/>
      <c r="I36" s="19"/>
      <c r="J36" s="18"/>
    </row>
    <row r="37" spans="1:10" ht="12.75">
      <c r="A37" s="13">
        <v>25</v>
      </c>
      <c r="B37" s="14" t="s">
        <v>43</v>
      </c>
      <c r="C37" s="13"/>
      <c r="D37" s="15">
        <v>300</v>
      </c>
      <c r="E37" s="15"/>
      <c r="F37" s="16"/>
      <c r="G37" s="17"/>
      <c r="H37" s="18"/>
      <c r="I37" s="19"/>
      <c r="J37" s="18"/>
    </row>
    <row r="38" spans="1:10" ht="45.75" customHeight="1">
      <c r="A38" s="13">
        <v>26</v>
      </c>
      <c r="B38" s="14" t="s">
        <v>44</v>
      </c>
      <c r="C38" s="13"/>
      <c r="D38" s="15">
        <v>1500</v>
      </c>
      <c r="E38" s="15"/>
      <c r="F38" s="16"/>
      <c r="G38" s="17"/>
      <c r="H38" s="18"/>
      <c r="I38" s="19"/>
      <c r="J38" s="18"/>
    </row>
    <row r="39" spans="1:10" ht="12.75">
      <c r="A39" s="13">
        <v>27</v>
      </c>
      <c r="B39" s="14" t="s">
        <v>45</v>
      </c>
      <c r="C39" s="13"/>
      <c r="D39" s="15">
        <v>900</v>
      </c>
      <c r="E39" s="15"/>
      <c r="F39" s="16"/>
      <c r="G39" s="17"/>
      <c r="H39" s="18"/>
      <c r="I39" s="19"/>
      <c r="J39" s="18"/>
    </row>
    <row r="40" spans="1:10" ht="12.75">
      <c r="A40" s="13">
        <v>28</v>
      </c>
      <c r="B40" s="14" t="s">
        <v>46</v>
      </c>
      <c r="C40" s="13"/>
      <c r="D40" s="15">
        <v>450</v>
      </c>
      <c r="E40" s="15"/>
      <c r="F40" s="16"/>
      <c r="G40" s="17"/>
      <c r="H40" s="18"/>
      <c r="I40" s="19"/>
      <c r="J40" s="18"/>
    </row>
    <row r="41" spans="1:10" ht="12.75">
      <c r="A41" s="13">
        <v>29</v>
      </c>
      <c r="B41" s="14" t="s">
        <v>47</v>
      </c>
      <c r="C41" s="13"/>
      <c r="D41" s="15">
        <v>450</v>
      </c>
      <c r="E41" s="15"/>
      <c r="F41" s="16"/>
      <c r="G41" s="17"/>
      <c r="H41" s="18"/>
      <c r="I41" s="19"/>
      <c r="J41" s="18"/>
    </row>
    <row r="42" spans="1:10" ht="12.75">
      <c r="A42" s="13">
        <v>30</v>
      </c>
      <c r="B42" s="14" t="s">
        <v>48</v>
      </c>
      <c r="C42" s="13"/>
      <c r="D42" s="15">
        <v>4000</v>
      </c>
      <c r="E42" s="15"/>
      <c r="F42" s="16"/>
      <c r="G42" s="17"/>
      <c r="H42" s="18"/>
      <c r="I42" s="19"/>
      <c r="J42" s="18"/>
    </row>
    <row r="43" spans="1:10" ht="12.75">
      <c r="A43" s="13">
        <v>31</v>
      </c>
      <c r="B43" s="14" t="s">
        <v>49</v>
      </c>
      <c r="C43" s="13"/>
      <c r="D43" s="15">
        <v>1500</v>
      </c>
      <c r="E43" s="15"/>
      <c r="F43" s="16"/>
      <c r="G43" s="17"/>
      <c r="H43" s="18"/>
      <c r="I43" s="19"/>
      <c r="J43" s="18"/>
    </row>
    <row r="44" spans="1:10" ht="12.75">
      <c r="A44" s="13">
        <v>32</v>
      </c>
      <c r="B44" s="14" t="s">
        <v>50</v>
      </c>
      <c r="C44" s="13"/>
      <c r="D44" s="15">
        <v>1500</v>
      </c>
      <c r="E44" s="15"/>
      <c r="F44" s="16"/>
      <c r="G44" s="17"/>
      <c r="H44" s="18"/>
      <c r="I44" s="19"/>
      <c r="J44" s="18"/>
    </row>
    <row r="45" spans="1:10" ht="12.75">
      <c r="A45" s="15">
        <v>33</v>
      </c>
      <c r="B45" s="20" t="s">
        <v>51</v>
      </c>
      <c r="C45" s="15"/>
      <c r="D45" s="15">
        <v>400</v>
      </c>
      <c r="E45" s="15"/>
      <c r="F45" s="15"/>
      <c r="G45" s="21"/>
      <c r="H45" s="22"/>
      <c r="I45" s="23"/>
      <c r="J45" s="22"/>
    </row>
    <row r="46" spans="1:11" ht="12.75">
      <c r="A46" s="15">
        <v>34</v>
      </c>
      <c r="B46" s="20" t="s">
        <v>52</v>
      </c>
      <c r="C46" s="15"/>
      <c r="D46" s="15">
        <v>100</v>
      </c>
      <c r="E46" s="15"/>
      <c r="F46" s="15"/>
      <c r="G46" s="21"/>
      <c r="H46" s="22"/>
      <c r="I46" s="23"/>
      <c r="J46" s="22"/>
      <c r="K46" s="24"/>
    </row>
    <row r="47" spans="1:10" ht="15" customHeight="1">
      <c r="A47" s="25" t="s">
        <v>53</v>
      </c>
      <c r="B47" s="25"/>
      <c r="C47" s="25"/>
      <c r="D47" s="25"/>
      <c r="E47" s="25"/>
      <c r="F47" s="25"/>
      <c r="G47" s="25"/>
      <c r="H47" s="26">
        <f>SUM(H13:H46)</f>
        <v>0</v>
      </c>
      <c r="I47" s="27"/>
      <c r="J47" s="26">
        <f>SUM(J13:J46)</f>
        <v>0</v>
      </c>
    </row>
    <row r="48" spans="1:10" ht="12.75" customHeight="1">
      <c r="A48" s="28" t="s">
        <v>54</v>
      </c>
      <c r="B48" s="29" t="s">
        <v>55</v>
      </c>
      <c r="C48" s="29"/>
      <c r="D48" s="29"/>
      <c r="E48" s="29"/>
      <c r="F48" s="29"/>
      <c r="G48" s="29"/>
      <c r="H48" s="29"/>
      <c r="I48" s="29"/>
      <c r="J48" s="29"/>
    </row>
    <row r="49" spans="1:10" ht="12.75">
      <c r="A49" s="30"/>
      <c r="B49" s="31"/>
      <c r="C49" s="32"/>
      <c r="D49" s="32"/>
      <c r="E49" s="32"/>
      <c r="F49" s="33"/>
      <c r="G49" s="32"/>
      <c r="H49" s="34"/>
      <c r="I49" s="35"/>
      <c r="J49" s="34"/>
    </row>
    <row r="50" spans="1:10" ht="12.75" customHeight="1">
      <c r="A50" s="36" t="s">
        <v>56</v>
      </c>
      <c r="B50" s="36"/>
      <c r="C50" s="36"/>
      <c r="D50" s="36"/>
      <c r="E50" s="36"/>
      <c r="F50" s="36"/>
      <c r="G50" s="36"/>
      <c r="H50" s="37"/>
      <c r="I50" s="35"/>
      <c r="J50" s="37">
        <f>H50*1.23</f>
        <v>0</v>
      </c>
    </row>
    <row r="51" spans="1:10" ht="12.75" customHeight="1">
      <c r="A51" s="38" t="s">
        <v>57</v>
      </c>
      <c r="B51" s="29" t="s">
        <v>58</v>
      </c>
      <c r="C51" s="29"/>
      <c r="D51" s="29"/>
      <c r="E51" s="29"/>
      <c r="F51" s="29"/>
      <c r="G51" s="29"/>
      <c r="H51" s="29"/>
      <c r="I51" s="29"/>
      <c r="J51" s="29"/>
    </row>
    <row r="52" spans="1:10" ht="12.75">
      <c r="A52" s="39"/>
      <c r="B52" s="31"/>
      <c r="C52" s="40"/>
      <c r="D52" s="40"/>
      <c r="E52" s="40"/>
      <c r="F52" s="33"/>
      <c r="G52" s="32"/>
      <c r="H52" s="34"/>
      <c r="I52" s="35"/>
      <c r="J52" s="34"/>
    </row>
    <row r="53" spans="1:10" ht="12.75" customHeight="1">
      <c r="A53" s="36" t="s">
        <v>59</v>
      </c>
      <c r="B53" s="36"/>
      <c r="C53" s="36"/>
      <c r="D53" s="36"/>
      <c r="E53" s="36"/>
      <c r="F53" s="36"/>
      <c r="G53" s="36"/>
      <c r="H53" s="37"/>
      <c r="I53" s="35"/>
      <c r="J53" s="37">
        <f>H53*1.08</f>
        <v>0</v>
      </c>
    </row>
    <row r="54" spans="1:10" ht="12.75" customHeight="1">
      <c r="A54" s="38" t="s">
        <v>60</v>
      </c>
      <c r="B54" s="29" t="s">
        <v>61</v>
      </c>
      <c r="C54" s="29"/>
      <c r="D54" s="29"/>
      <c r="E54" s="29"/>
      <c r="F54" s="29"/>
      <c r="G54" s="29"/>
      <c r="H54" s="29"/>
      <c r="I54" s="29"/>
      <c r="J54" s="29"/>
    </row>
    <row r="55" spans="1:10" ht="12.75">
      <c r="A55" s="30"/>
      <c r="B55" s="31"/>
      <c r="C55" s="40"/>
      <c r="D55" s="40"/>
      <c r="E55" s="40"/>
      <c r="F55" s="33"/>
      <c r="G55" s="32"/>
      <c r="H55" s="34"/>
      <c r="I55" s="35"/>
      <c r="J55" s="34"/>
    </row>
    <row r="56" spans="1:10" ht="12.75" customHeight="1">
      <c r="A56" s="36" t="s">
        <v>62</v>
      </c>
      <c r="B56" s="36"/>
      <c r="C56" s="36"/>
      <c r="D56" s="36"/>
      <c r="E56" s="36"/>
      <c r="F56" s="36"/>
      <c r="G56" s="36"/>
      <c r="H56" s="37"/>
      <c r="I56" s="35"/>
      <c r="J56" s="37">
        <f>H56*1.08</f>
        <v>0</v>
      </c>
    </row>
    <row r="57" spans="1:10" ht="12.75" customHeight="1">
      <c r="A57" s="36" t="s">
        <v>63</v>
      </c>
      <c r="B57" s="36"/>
      <c r="C57" s="36"/>
      <c r="D57" s="36"/>
      <c r="E57" s="36"/>
      <c r="F57" s="36"/>
      <c r="G57" s="36"/>
      <c r="H57" s="37">
        <f>H47+H50+H53+H56</f>
        <v>0</v>
      </c>
      <c r="I57" s="41"/>
      <c r="J57" s="37">
        <f>J47+J50+J53+J56</f>
        <v>0</v>
      </c>
    </row>
    <row r="58" spans="1:10" ht="12.75">
      <c r="A58" s="42"/>
      <c r="B58" s="42"/>
      <c r="C58" s="42"/>
      <c r="D58" s="42"/>
      <c r="E58" s="42"/>
      <c r="F58" s="42"/>
      <c r="G58" s="42"/>
      <c r="H58" s="43"/>
      <c r="I58" s="43"/>
      <c r="J58" s="43"/>
    </row>
    <row r="59" spans="1:10" ht="12.75">
      <c r="A59" s="42"/>
      <c r="B59" s="42"/>
      <c r="C59" s="42"/>
      <c r="D59" s="42"/>
      <c r="E59" s="42"/>
      <c r="F59" s="42"/>
      <c r="G59" s="42"/>
      <c r="H59" s="43"/>
      <c r="I59" s="43"/>
      <c r="J59" s="43"/>
    </row>
    <row r="60" spans="1:11" ht="63.75" customHeight="1">
      <c r="A60" s="44" t="s">
        <v>64</v>
      </c>
      <c r="B60" s="44" t="s">
        <v>8</v>
      </c>
      <c r="C60" s="44" t="s">
        <v>65</v>
      </c>
      <c r="D60" s="44"/>
      <c r="E60" s="44"/>
      <c r="F60" s="44" t="s">
        <v>66</v>
      </c>
      <c r="G60" s="44" t="s">
        <v>67</v>
      </c>
      <c r="H60" s="44" t="s">
        <v>68</v>
      </c>
      <c r="I60" s="44" t="s">
        <v>15</v>
      </c>
      <c r="J60" s="44" t="s">
        <v>69</v>
      </c>
      <c r="K60" s="45"/>
    </row>
    <row r="61" spans="1:11" ht="18.75" customHeight="1">
      <c r="A61" s="46">
        <v>1</v>
      </c>
      <c r="B61" s="46">
        <v>2</v>
      </c>
      <c r="C61" s="46">
        <v>3</v>
      </c>
      <c r="D61" s="46"/>
      <c r="E61" s="46"/>
      <c r="F61" s="46">
        <v>4</v>
      </c>
      <c r="G61" s="46">
        <v>5</v>
      </c>
      <c r="H61" s="46">
        <v>6</v>
      </c>
      <c r="I61" s="46">
        <v>7</v>
      </c>
      <c r="J61" s="46">
        <v>8</v>
      </c>
      <c r="K61" s="45"/>
    </row>
    <row r="62" spans="1:11" ht="15" customHeight="1">
      <c r="A62" s="8" t="s">
        <v>70</v>
      </c>
      <c r="B62" s="8"/>
      <c r="C62" s="8"/>
      <c r="D62" s="8"/>
      <c r="E62" s="8"/>
      <c r="F62" s="8"/>
      <c r="G62" s="8"/>
      <c r="H62" s="8"/>
      <c r="I62" s="8"/>
      <c r="J62" s="8"/>
      <c r="K62" s="45"/>
    </row>
    <row r="63" spans="1:11" ht="39" customHeight="1">
      <c r="A63" s="38" t="s">
        <v>71</v>
      </c>
      <c r="B63" s="47" t="s">
        <v>72</v>
      </c>
      <c r="C63" s="47"/>
      <c r="D63" s="47"/>
      <c r="E63" s="47"/>
      <c r="F63" s="13">
        <v>36</v>
      </c>
      <c r="G63" s="48"/>
      <c r="H63" s="48"/>
      <c r="I63" s="49"/>
      <c r="J63" s="48"/>
      <c r="K63" s="7"/>
    </row>
    <row r="64" spans="1:10" ht="12.75">
      <c r="A64" s="50"/>
      <c r="B64" s="50"/>
      <c r="C64" s="50"/>
      <c r="D64" s="50"/>
      <c r="E64" s="50"/>
      <c r="F64" s="50"/>
      <c r="G64" s="50"/>
      <c r="H64" s="50"/>
      <c r="I64" s="50"/>
      <c r="J64" s="50"/>
    </row>
    <row r="65" spans="1:10" ht="12.75" customHeight="1">
      <c r="A65" s="51" t="s">
        <v>73</v>
      </c>
      <c r="B65" s="51"/>
      <c r="C65" s="51"/>
      <c r="D65" s="51"/>
      <c r="E65" s="51"/>
      <c r="F65" s="51"/>
      <c r="G65" s="51"/>
      <c r="H65" s="51"/>
      <c r="I65" s="51"/>
      <c r="J65" s="51"/>
    </row>
    <row r="66" spans="1:10" ht="42" customHeight="1">
      <c r="A66" s="51"/>
      <c r="B66" s="51"/>
      <c r="C66" s="51"/>
      <c r="D66" s="51"/>
      <c r="E66" s="51"/>
      <c r="F66" s="51"/>
      <c r="G66" s="51"/>
      <c r="H66" s="51"/>
      <c r="I66" s="51"/>
      <c r="J66" s="51"/>
    </row>
    <row r="67" spans="1:10" ht="17.25" customHeight="1">
      <c r="A67" s="52"/>
      <c r="B67" s="52"/>
      <c r="C67" s="52"/>
      <c r="D67" s="52"/>
      <c r="E67" s="52"/>
      <c r="F67" s="52"/>
      <c r="G67" s="52"/>
      <c r="H67" s="52"/>
      <c r="I67" s="52"/>
      <c r="J67" s="52"/>
    </row>
    <row r="68" spans="1:10" ht="42" customHeight="1">
      <c r="A68" s="53" t="s">
        <v>74</v>
      </c>
      <c r="B68" s="53"/>
      <c r="C68" s="53"/>
      <c r="D68" s="53"/>
      <c r="E68" s="53"/>
      <c r="F68" s="53"/>
      <c r="G68" s="53"/>
      <c r="H68" s="54">
        <f>J57+J63</f>
        <v>0</v>
      </c>
      <c r="I68" s="54"/>
      <c r="J68" s="54"/>
    </row>
    <row r="69" spans="1:10" ht="13.5" customHeight="1">
      <c r="A69" s="52"/>
      <c r="B69" s="52"/>
      <c r="C69" s="52"/>
      <c r="D69" s="52"/>
      <c r="E69" s="52"/>
      <c r="F69" s="52"/>
      <c r="G69" s="52"/>
      <c r="H69" s="52"/>
      <c r="I69" s="52"/>
      <c r="J69" s="52"/>
    </row>
    <row r="70" spans="1:10" ht="13.5" customHeight="1">
      <c r="A70" s="52"/>
      <c r="B70" s="52"/>
      <c r="C70" s="52"/>
      <c r="D70" s="52"/>
      <c r="E70" s="52"/>
      <c r="F70" s="52"/>
      <c r="G70" s="52"/>
      <c r="H70" s="52"/>
      <c r="I70" s="52"/>
      <c r="J70" s="52"/>
    </row>
    <row r="71" spans="1:10" ht="12.75">
      <c r="A71" s="55"/>
      <c r="B71" s="55"/>
      <c r="C71" s="1"/>
      <c r="D71" s="1"/>
      <c r="E71" s="1"/>
      <c r="F71" s="55"/>
      <c r="G71" s="56" t="s">
        <v>75</v>
      </c>
      <c r="H71" s="56"/>
      <c r="I71" s="56"/>
      <c r="J71" s="55"/>
    </row>
    <row r="72" spans="1:10" ht="12.75">
      <c r="A72" s="55"/>
      <c r="B72" s="55"/>
      <c r="C72" s="1"/>
      <c r="D72" s="1"/>
      <c r="E72" s="1"/>
      <c r="F72" s="55"/>
      <c r="G72" s="1" t="s">
        <v>76</v>
      </c>
      <c r="H72" s="1"/>
      <c r="I72" s="1"/>
      <c r="J72" s="55"/>
    </row>
    <row r="75" spans="4:6" ht="12.75">
      <c r="D75" s="57"/>
      <c r="E75" s="58"/>
      <c r="F75" s="58"/>
    </row>
    <row r="77" spans="4:6" ht="12.75">
      <c r="D77" s="57"/>
      <c r="E77" s="58"/>
      <c r="F77" s="58"/>
    </row>
    <row r="78" spans="5:6" ht="12.75">
      <c r="E78" s="59"/>
      <c r="F78" s="59"/>
    </row>
    <row r="79" spans="4:7" ht="12.75">
      <c r="D79" s="57"/>
      <c r="F79" s="58"/>
      <c r="G79" s="58"/>
    </row>
    <row r="81" spans="4:7" ht="12.75">
      <c r="D81" s="57"/>
      <c r="F81" s="59"/>
      <c r="G81" s="59"/>
    </row>
    <row r="82" spans="4:7" ht="12.75">
      <c r="D82" s="57"/>
      <c r="F82" s="59"/>
      <c r="G82" s="59"/>
    </row>
    <row r="88" ht="12.75">
      <c r="D88" s="57"/>
    </row>
  </sheetData>
  <sheetProtection selectLockedCells="1" selectUnlockedCells="1"/>
  <mergeCells count="24">
    <mergeCell ref="A6:J6"/>
    <mergeCell ref="A8:J8"/>
    <mergeCell ref="B12:J12"/>
    <mergeCell ref="A47:G47"/>
    <mergeCell ref="B48:J48"/>
    <mergeCell ref="A50:G50"/>
    <mergeCell ref="B51:J51"/>
    <mergeCell ref="A53:G53"/>
    <mergeCell ref="B54:J54"/>
    <mergeCell ref="A56:G56"/>
    <mergeCell ref="A57:G57"/>
    <mergeCell ref="C60:E60"/>
    <mergeCell ref="C61:E61"/>
    <mergeCell ref="A62:J62"/>
    <mergeCell ref="C63:E63"/>
    <mergeCell ref="A65:J66"/>
    <mergeCell ref="A68:G68"/>
    <mergeCell ref="H68:J68"/>
    <mergeCell ref="E75:F75"/>
    <mergeCell ref="E77:F77"/>
    <mergeCell ref="E78:F78"/>
    <mergeCell ref="F79:G79"/>
    <mergeCell ref="F81:G81"/>
    <mergeCell ref="F82:G82"/>
  </mergeCells>
  <printOptions horizontalCentered="1"/>
  <pageMargins left="0.39375" right="0.39375" top="1.2493055555555554" bottom="0.6590277777777778" header="0.9840277777777777" footer="0.39375"/>
  <pageSetup horizontalDpi="300" verticalDpi="300" orientation="landscape" paperSize="9" scale="99"/>
  <headerFooter alignWithMargins="0">
    <oddHeader>&amp;C&amp;"Times New Roman,Normalny"&amp;12&amp;A</oddHeader>
    <oddFooter>&amp;C&amp;"Times New Roman,Normalny"&amp;12Strona &amp;P</oddFooter>
  </headerFooter>
  <rowBreaks count="3" manualBreakCount="3">
    <brk id="25" max="255" man="1"/>
    <brk id="49" max="255" man="1"/>
    <brk id="72" max="255" man="1"/>
  </rowBreaks>
</worksheet>
</file>

<file path=xl/worksheets/sheet2.xml><?xml version="1.0" encoding="utf-8"?>
<worksheet xmlns="http://schemas.openxmlformats.org/spreadsheetml/2006/main" xmlns:r="http://schemas.openxmlformats.org/officeDocument/2006/relationships">
  <dimension ref="A1:M36"/>
  <sheetViews>
    <sheetView view="pageBreakPreview" zoomScale="110" zoomScaleSheetLayoutView="110" workbookViewId="0" topLeftCell="A10">
      <selection activeCell="J17" activeCellId="1" sqref="H12:J14 J17"/>
    </sheetView>
  </sheetViews>
  <sheetFormatPr defaultColWidth="8.796875" defaultRowHeight="14.25"/>
  <cols>
    <col min="1" max="1" width="4.3984375" style="55" customWidth="1"/>
    <col min="2" max="2" width="22.796875" style="55" customWidth="1"/>
    <col min="3" max="3" width="14" style="55" customWidth="1"/>
    <col min="4" max="4" width="11.8984375" style="55" customWidth="1"/>
    <col min="5" max="5" width="10" style="55" customWidth="1"/>
    <col min="6" max="6" width="13.8984375" style="55" customWidth="1"/>
    <col min="7" max="7" width="11.09765625" style="55" customWidth="1"/>
    <col min="8" max="8" width="11.8984375" style="55" customWidth="1"/>
    <col min="9" max="9" width="5.59765625" style="55" customWidth="1"/>
    <col min="10" max="10" width="16.796875" style="55" customWidth="1"/>
    <col min="11" max="16384" width="9" style="55" customWidth="1"/>
  </cols>
  <sheetData>
    <row r="1" spans="1:11" ht="19.5" customHeight="1">
      <c r="A1" s="55" t="s">
        <v>0</v>
      </c>
      <c r="I1" s="60" t="s">
        <v>1</v>
      </c>
      <c r="J1" s="60"/>
      <c r="K1"/>
    </row>
    <row r="2" spans="1:11" ht="12.75">
      <c r="A2" s="55" t="s">
        <v>77</v>
      </c>
      <c r="K2"/>
    </row>
    <row r="3" ht="12.75">
      <c r="A3" s="55" t="s">
        <v>78</v>
      </c>
    </row>
    <row r="4" ht="12.75">
      <c r="A4" s="55" t="s">
        <v>79</v>
      </c>
    </row>
    <row r="6" spans="1:10" ht="12.75">
      <c r="A6" s="6" t="s">
        <v>5</v>
      </c>
      <c r="B6" s="6"/>
      <c r="C6" s="6"/>
      <c r="D6" s="6"/>
      <c r="E6" s="6"/>
      <c r="F6" s="6"/>
      <c r="G6" s="6"/>
      <c r="H6" s="6"/>
      <c r="I6" s="6"/>
      <c r="J6" s="6"/>
    </row>
    <row r="8" spans="1:10" ht="15" customHeight="1">
      <c r="A8" s="7" t="s">
        <v>80</v>
      </c>
      <c r="B8" s="7"/>
      <c r="C8" s="7"/>
      <c r="D8" s="7"/>
      <c r="E8" s="7"/>
      <c r="F8" s="7"/>
      <c r="G8" s="7"/>
      <c r="H8" s="7"/>
      <c r="I8" s="7"/>
      <c r="J8" s="7"/>
    </row>
    <row r="9" spans="1:10" ht="15.75" customHeight="1">
      <c r="A9" s="61"/>
      <c r="B9" s="62"/>
      <c r="C9" s="62"/>
      <c r="D9" s="62"/>
      <c r="E9" s="62"/>
      <c r="F9" s="62"/>
      <c r="G9" s="62"/>
      <c r="H9" s="62"/>
      <c r="I9" s="62"/>
      <c r="J9" s="62"/>
    </row>
    <row r="10" spans="1:10" ht="102" customHeight="1">
      <c r="A10" s="44" t="s">
        <v>64</v>
      </c>
      <c r="B10" s="44" t="s">
        <v>8</v>
      </c>
      <c r="C10" s="44" t="s">
        <v>81</v>
      </c>
      <c r="D10" s="8" t="s">
        <v>82</v>
      </c>
      <c r="E10" s="63" t="s">
        <v>11</v>
      </c>
      <c r="F10" s="63" t="s">
        <v>12</v>
      </c>
      <c r="G10" s="63" t="s">
        <v>83</v>
      </c>
      <c r="H10" s="63" t="s">
        <v>84</v>
      </c>
      <c r="I10" s="63" t="s">
        <v>15</v>
      </c>
      <c r="J10" s="63" t="s">
        <v>85</v>
      </c>
    </row>
    <row r="11" spans="1:10" ht="14.25" customHeight="1">
      <c r="A11" s="64">
        <v>1</v>
      </c>
      <c r="B11" s="64">
        <v>2</v>
      </c>
      <c r="C11" s="64">
        <v>3</v>
      </c>
      <c r="D11" s="65">
        <v>4</v>
      </c>
      <c r="E11" s="66">
        <v>5</v>
      </c>
      <c r="F11" s="66">
        <v>6</v>
      </c>
      <c r="G11" s="66">
        <v>7</v>
      </c>
      <c r="H11" s="66">
        <v>8</v>
      </c>
      <c r="I11" s="66">
        <v>9</v>
      </c>
      <c r="J11" s="66">
        <v>10</v>
      </c>
    </row>
    <row r="12" spans="1:10" ht="15.75" customHeight="1">
      <c r="A12" s="67" t="s">
        <v>86</v>
      </c>
      <c r="B12" s="67"/>
      <c r="C12" s="67"/>
      <c r="D12" s="67" t="s">
        <v>87</v>
      </c>
      <c r="E12" s="67"/>
      <c r="F12" s="67"/>
      <c r="G12" s="67"/>
      <c r="H12" s="67"/>
      <c r="I12" s="67"/>
      <c r="J12" s="67"/>
    </row>
    <row r="13" spans="1:10" ht="12.75">
      <c r="A13" s="13">
        <v>1</v>
      </c>
      <c r="B13" s="68" t="s">
        <v>88</v>
      </c>
      <c r="C13" s="13"/>
      <c r="D13" s="13">
        <v>6500</v>
      </c>
      <c r="E13" s="13"/>
      <c r="F13" s="69"/>
      <c r="G13" s="70"/>
      <c r="H13" s="70"/>
      <c r="I13" s="69"/>
      <c r="J13" s="70"/>
    </row>
    <row r="14" spans="1:10" ht="16.5" customHeight="1">
      <c r="A14" s="13">
        <v>2</v>
      </c>
      <c r="B14" s="68" t="s">
        <v>89</v>
      </c>
      <c r="C14" s="13"/>
      <c r="D14" s="13">
        <v>5500</v>
      </c>
      <c r="E14" s="13"/>
      <c r="F14" s="69"/>
      <c r="G14" s="70"/>
      <c r="H14" s="70"/>
      <c r="I14" s="69"/>
      <c r="J14" s="70"/>
    </row>
    <row r="15" spans="1:10" ht="12.75">
      <c r="A15" s="13">
        <v>3</v>
      </c>
      <c r="B15" s="68" t="s">
        <v>90</v>
      </c>
      <c r="C15" s="13"/>
      <c r="D15" s="71"/>
      <c r="E15" s="71"/>
      <c r="F15" s="72"/>
      <c r="G15" s="70"/>
      <c r="H15" s="70"/>
      <c r="I15" s="69"/>
      <c r="J15" s="70"/>
    </row>
    <row r="16" spans="1:10" ht="12.75">
      <c r="A16" s="13">
        <v>4</v>
      </c>
      <c r="B16" s="68" t="s">
        <v>91</v>
      </c>
      <c r="C16" s="13"/>
      <c r="D16" s="13" t="s">
        <v>92</v>
      </c>
      <c r="E16" s="13"/>
      <c r="F16" s="69"/>
      <c r="G16" s="73"/>
      <c r="H16" s="70"/>
      <c r="I16" s="69"/>
      <c r="J16" s="70"/>
    </row>
    <row r="17" spans="1:10" ht="15" customHeight="1">
      <c r="A17" s="13">
        <v>5</v>
      </c>
      <c r="B17" s="68" t="s">
        <v>93</v>
      </c>
      <c r="C17" s="13"/>
      <c r="D17" s="13">
        <v>6000</v>
      </c>
      <c r="E17" s="13"/>
      <c r="F17" s="69"/>
      <c r="G17" s="70"/>
      <c r="H17" s="70"/>
      <c r="I17" s="69"/>
      <c r="J17" s="70"/>
    </row>
    <row r="18" spans="1:10" ht="12.75" customHeight="1">
      <c r="A18" s="74" t="s">
        <v>94</v>
      </c>
      <c r="B18" s="74"/>
      <c r="C18" s="74"/>
      <c r="D18" s="74" t="s">
        <v>95</v>
      </c>
      <c r="E18" s="74"/>
      <c r="F18" s="74"/>
      <c r="G18" s="74"/>
      <c r="H18" s="54">
        <f>SUM(H13:H17)</f>
        <v>0</v>
      </c>
      <c r="I18" s="67"/>
      <c r="J18" s="54">
        <f>SUM(J13:J17)</f>
        <v>0</v>
      </c>
    </row>
    <row r="19" spans="1:10" ht="12.75" customHeight="1">
      <c r="A19" s="75"/>
      <c r="B19" s="75"/>
      <c r="C19" s="75"/>
      <c r="D19" s="75"/>
      <c r="E19" s="75"/>
      <c r="F19" s="75"/>
      <c r="G19" s="75"/>
      <c r="H19" s="76"/>
      <c r="I19" s="62"/>
      <c r="J19" s="77"/>
    </row>
    <row r="20" spans="1:10" ht="12.75" customHeight="1">
      <c r="A20" s="78" t="s">
        <v>70</v>
      </c>
      <c r="B20" s="78"/>
      <c r="C20" s="78"/>
      <c r="D20" s="78" t="s">
        <v>96</v>
      </c>
      <c r="E20" s="78"/>
      <c r="F20" s="78"/>
      <c r="G20" s="78"/>
      <c r="H20" s="78"/>
      <c r="I20" s="78"/>
      <c r="J20" s="78">
        <f>SUM(J13:J18)</f>
        <v>0</v>
      </c>
    </row>
    <row r="21" spans="1:13" ht="65.25" customHeight="1">
      <c r="A21" s="44" t="s">
        <v>64</v>
      </c>
      <c r="B21" s="44" t="s">
        <v>8</v>
      </c>
      <c r="C21" s="44" t="s">
        <v>97</v>
      </c>
      <c r="D21" s="44"/>
      <c r="E21" s="44"/>
      <c r="F21" s="44" t="s">
        <v>66</v>
      </c>
      <c r="G21" s="44" t="s">
        <v>67</v>
      </c>
      <c r="H21" s="44" t="s">
        <v>68</v>
      </c>
      <c r="I21" s="44" t="s">
        <v>15</v>
      </c>
      <c r="J21" s="44" t="s">
        <v>69</v>
      </c>
      <c r="K21"/>
      <c r="L21"/>
      <c r="M21"/>
    </row>
    <row r="22" spans="1:10" ht="12.75" customHeight="1">
      <c r="A22" s="46">
        <v>1</v>
      </c>
      <c r="B22" s="46">
        <v>2</v>
      </c>
      <c r="C22" s="46">
        <v>3</v>
      </c>
      <c r="D22" s="46"/>
      <c r="E22" s="46"/>
      <c r="F22" s="46">
        <v>4</v>
      </c>
      <c r="G22" s="46">
        <v>5</v>
      </c>
      <c r="H22" s="46">
        <v>6</v>
      </c>
      <c r="I22" s="46">
        <v>7</v>
      </c>
      <c r="J22" s="46">
        <v>8</v>
      </c>
    </row>
    <row r="23" spans="1:10" ht="24.75" customHeight="1">
      <c r="A23" s="72">
        <v>1</v>
      </c>
      <c r="B23" s="68" t="s">
        <v>98</v>
      </c>
      <c r="C23" s="79"/>
      <c r="D23" s="79"/>
      <c r="E23" s="79"/>
      <c r="F23" s="69">
        <v>12</v>
      </c>
      <c r="G23" s="70"/>
      <c r="H23" s="70"/>
      <c r="I23" s="69"/>
      <c r="J23" s="70"/>
    </row>
    <row r="24" spans="1:10" ht="12.75" customHeight="1">
      <c r="A24" s="74" t="s">
        <v>94</v>
      </c>
      <c r="B24" s="74"/>
      <c r="C24" s="74"/>
      <c r="D24" s="74"/>
      <c r="E24" s="74"/>
      <c r="F24" s="74"/>
      <c r="G24" s="74"/>
      <c r="H24" s="54"/>
      <c r="I24" s="67"/>
      <c r="J24" s="54"/>
    </row>
    <row r="28" spans="1:10" ht="28.5" customHeight="1">
      <c r="A28" s="53" t="s">
        <v>99</v>
      </c>
      <c r="B28" s="53"/>
      <c r="C28" s="53"/>
      <c r="D28" s="53"/>
      <c r="E28" s="53"/>
      <c r="F28" s="53"/>
      <c r="G28" s="53"/>
      <c r="H28" s="54">
        <f>J18+J24</f>
        <v>0</v>
      </c>
      <c r="I28" s="54"/>
      <c r="J28" s="54"/>
    </row>
    <row r="30" spans="2:10" ht="39" customHeight="1">
      <c r="B30" s="80" t="s">
        <v>100</v>
      </c>
      <c r="C30" s="80"/>
      <c r="D30" s="80"/>
      <c r="E30" s="80"/>
      <c r="F30" s="80"/>
      <c r="G30" s="80"/>
      <c r="H30" s="80"/>
      <c r="I30" s="80"/>
      <c r="J30" s="80"/>
    </row>
    <row r="31" spans="2:10" ht="12.75">
      <c r="B31" s="81"/>
      <c r="C31" s="81"/>
      <c r="D31" s="81"/>
      <c r="E31" s="81"/>
      <c r="F31" s="81"/>
      <c r="G31" s="81"/>
      <c r="H31" s="81"/>
      <c r="I31" s="81"/>
      <c r="J31" s="81"/>
    </row>
    <row r="32" spans="2:10" ht="29.25" customHeight="1">
      <c r="B32" s="52" t="s">
        <v>101</v>
      </c>
      <c r="C32" s="52"/>
      <c r="D32" s="52"/>
      <c r="E32" s="52"/>
      <c r="F32" s="52"/>
      <c r="G32" s="52"/>
      <c r="H32" s="52"/>
      <c r="I32" s="52"/>
      <c r="J32" s="52"/>
    </row>
    <row r="33" spans="2:10" ht="29.25" customHeight="1">
      <c r="B33" s="81"/>
      <c r="C33" s="81"/>
      <c r="D33" s="81"/>
      <c r="E33" s="81"/>
      <c r="F33" s="81"/>
      <c r="G33" s="81"/>
      <c r="H33" s="81"/>
      <c r="I33" s="81"/>
      <c r="J33" s="81"/>
    </row>
    <row r="34" ht="12.75">
      <c r="B34"/>
    </row>
    <row r="35" spans="7:10" ht="12.75" customHeight="1">
      <c r="G35" s="82" t="s">
        <v>102</v>
      </c>
      <c r="H35" s="82"/>
      <c r="I35" s="82"/>
      <c r="J35" s="82"/>
    </row>
    <row r="36" spans="7:10" ht="12.75" customHeight="1">
      <c r="G36" s="83" t="s">
        <v>103</v>
      </c>
      <c r="H36" s="83"/>
      <c r="I36" s="83"/>
      <c r="J36" s="83"/>
    </row>
  </sheetData>
  <sheetProtection selectLockedCells="1" selectUnlockedCells="1"/>
  <mergeCells count="15">
    <mergeCell ref="A6:J6"/>
    <mergeCell ref="A8:J8"/>
    <mergeCell ref="A12:J12"/>
    <mergeCell ref="A18:G18"/>
    <mergeCell ref="A20:J20"/>
    <mergeCell ref="C21:E21"/>
    <mergeCell ref="C22:E22"/>
    <mergeCell ref="C23:E23"/>
    <mergeCell ref="A24:G24"/>
    <mergeCell ref="A28:G28"/>
    <mergeCell ref="H28:J28"/>
    <mergeCell ref="B30:J30"/>
    <mergeCell ref="B32:J32"/>
    <mergeCell ref="G35:J35"/>
    <mergeCell ref="G36:J36"/>
  </mergeCells>
  <printOptions horizontalCentered="1"/>
  <pageMargins left="0.49236111111111114" right="0.49236111111111114" top="0.7875" bottom="0.393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J49"/>
  <sheetViews>
    <sheetView view="pageBreakPreview" zoomScale="110" zoomScaleSheetLayoutView="110" workbookViewId="0" topLeftCell="A4">
      <selection activeCell="J19" activeCellId="1" sqref="H12:J14 J19"/>
    </sheetView>
  </sheetViews>
  <sheetFormatPr defaultColWidth="8.796875" defaultRowHeight="14.25"/>
  <cols>
    <col min="1" max="1" width="4.5" style="84" customWidth="1"/>
    <col min="2" max="2" width="22.3984375" style="84" customWidth="1"/>
    <col min="3" max="3" width="19" style="84" customWidth="1"/>
    <col min="4" max="4" width="11.8984375" style="84" customWidth="1"/>
    <col min="5" max="5" width="14.5" style="84" customWidth="1"/>
    <col min="6" max="6" width="14.19921875" style="84" customWidth="1"/>
    <col min="7" max="7" width="11.09765625" style="84" customWidth="1"/>
    <col min="8" max="8" width="12.3984375" style="84" customWidth="1"/>
    <col min="9" max="9" width="5" style="84" customWidth="1"/>
    <col min="10" max="10" width="12.59765625" style="84" customWidth="1"/>
    <col min="11" max="255" width="8.59765625" style="84" customWidth="1"/>
    <col min="256" max="16384" width="10.5" style="0" customWidth="1"/>
  </cols>
  <sheetData>
    <row r="1" spans="1:10" ht="12.75">
      <c r="A1" s="1"/>
      <c r="B1" s="2" t="s">
        <v>0</v>
      </c>
      <c r="C1" s="2"/>
      <c r="D1" s="2"/>
      <c r="E1" s="2"/>
      <c r="F1" s="85"/>
      <c r="G1" s="85"/>
      <c r="H1" s="4" t="s">
        <v>1</v>
      </c>
      <c r="I1" s="4"/>
      <c r="J1" s="1"/>
    </row>
    <row r="2" spans="1:10" ht="12.75">
      <c r="A2" s="1"/>
      <c r="B2" s="2" t="s">
        <v>2</v>
      </c>
      <c r="C2" s="2"/>
      <c r="D2" s="2"/>
      <c r="E2" s="2"/>
      <c r="F2" s="85"/>
      <c r="G2" s="85"/>
      <c r="H2" s="85"/>
      <c r="I2" s="85"/>
      <c r="J2" s="85"/>
    </row>
    <row r="3" spans="1:10" ht="12.75">
      <c r="A3" s="1"/>
      <c r="B3" s="2" t="s">
        <v>3</v>
      </c>
      <c r="C3" s="2"/>
      <c r="D3" s="2"/>
      <c r="E3" s="2"/>
      <c r="F3" s="85"/>
      <c r="G3" s="85"/>
      <c r="H3" s="85"/>
      <c r="I3" s="85"/>
      <c r="J3" s="85"/>
    </row>
    <row r="4" spans="1:10" ht="12.75">
      <c r="A4" s="1"/>
      <c r="B4" s="2" t="s">
        <v>4</v>
      </c>
      <c r="C4" s="2"/>
      <c r="D4" s="2"/>
      <c r="E4" s="2"/>
      <c r="F4" s="85"/>
      <c r="G4" s="85"/>
      <c r="H4" s="85"/>
      <c r="I4" s="85"/>
      <c r="J4" s="85"/>
    </row>
    <row r="5" spans="1:10" ht="12.75">
      <c r="A5" s="1"/>
      <c r="B5" s="2"/>
      <c r="C5" s="2"/>
      <c r="D5" s="2"/>
      <c r="E5" s="2"/>
      <c r="F5" s="85"/>
      <c r="G5" s="85"/>
      <c r="H5" s="85"/>
      <c r="I5" s="85"/>
      <c r="J5" s="85"/>
    </row>
    <row r="6" spans="1:10" ht="12.75">
      <c r="A6" s="6" t="s">
        <v>5</v>
      </c>
      <c r="B6" s="6"/>
      <c r="C6" s="6"/>
      <c r="D6" s="6"/>
      <c r="E6" s="6"/>
      <c r="F6" s="6"/>
      <c r="G6" s="6"/>
      <c r="H6" s="6"/>
      <c r="I6" s="6"/>
      <c r="J6" s="6"/>
    </row>
    <row r="7" spans="1:10" ht="12.75">
      <c r="A7" s="86"/>
      <c r="B7" s="85"/>
      <c r="C7" s="85"/>
      <c r="D7" s="85"/>
      <c r="E7" s="85"/>
      <c r="F7" s="85"/>
      <c r="G7" s="85"/>
      <c r="H7" s="85"/>
      <c r="I7" s="85"/>
      <c r="J7" s="85"/>
    </row>
    <row r="8" spans="1:10" ht="12.75" customHeight="1">
      <c r="A8" s="87" t="s">
        <v>104</v>
      </c>
      <c r="B8" s="87"/>
      <c r="C8" s="87"/>
      <c r="D8" s="87"/>
      <c r="E8" s="87"/>
      <c r="F8" s="87"/>
      <c r="G8" s="87"/>
      <c r="H8" s="87"/>
      <c r="I8" s="87"/>
      <c r="J8" s="87"/>
    </row>
    <row r="9" spans="1:10" ht="12.75" customHeight="1">
      <c r="A9" s="87"/>
      <c r="B9" s="87"/>
      <c r="C9" s="87"/>
      <c r="D9" s="87"/>
      <c r="E9" s="87"/>
      <c r="F9" s="87"/>
      <c r="G9" s="87"/>
      <c r="H9" s="87"/>
      <c r="I9" s="87"/>
      <c r="J9" s="87"/>
    </row>
    <row r="10" spans="1:10" ht="87.75" customHeight="1">
      <c r="A10" s="8" t="s">
        <v>7</v>
      </c>
      <c r="B10" s="9" t="s">
        <v>8</v>
      </c>
      <c r="C10" s="8" t="s">
        <v>9</v>
      </c>
      <c r="D10" s="8" t="s">
        <v>105</v>
      </c>
      <c r="E10" s="8" t="s">
        <v>11</v>
      </c>
      <c r="F10" s="9" t="s">
        <v>12</v>
      </c>
      <c r="G10" s="41" t="s">
        <v>13</v>
      </c>
      <c r="H10" s="10" t="s">
        <v>106</v>
      </c>
      <c r="I10" s="10" t="s">
        <v>15</v>
      </c>
      <c r="J10" s="10" t="s">
        <v>107</v>
      </c>
    </row>
    <row r="11" spans="1:10" ht="12.75">
      <c r="A11" s="88">
        <v>1</v>
      </c>
      <c r="B11" s="88">
        <v>2</v>
      </c>
      <c r="C11" s="88">
        <v>3</v>
      </c>
      <c r="D11" s="65">
        <v>4</v>
      </c>
      <c r="E11" s="65">
        <v>5</v>
      </c>
      <c r="F11" s="88">
        <v>6</v>
      </c>
      <c r="G11" s="89">
        <v>7</v>
      </c>
      <c r="H11" s="65">
        <v>8</v>
      </c>
      <c r="I11" s="89">
        <v>9</v>
      </c>
      <c r="J11" s="65">
        <v>10</v>
      </c>
    </row>
    <row r="12" spans="1:10" s="85" customFormat="1" ht="12.75">
      <c r="A12" s="13">
        <v>1</v>
      </c>
      <c r="B12" s="90" t="s">
        <v>108</v>
      </c>
      <c r="C12" s="91"/>
      <c r="D12" s="92" t="s">
        <v>87</v>
      </c>
      <c r="E12" s="13"/>
      <c r="F12" s="93"/>
      <c r="G12" s="94"/>
      <c r="H12" s="94"/>
      <c r="I12" s="19"/>
      <c r="J12" s="94"/>
    </row>
    <row r="13" spans="1:10" s="85" customFormat="1" ht="12.75">
      <c r="A13" s="13">
        <v>2</v>
      </c>
      <c r="B13" s="90" t="s">
        <v>109</v>
      </c>
      <c r="C13" s="91"/>
      <c r="D13" s="92" t="s">
        <v>87</v>
      </c>
      <c r="E13" s="92"/>
      <c r="F13" s="93"/>
      <c r="G13" s="94"/>
      <c r="H13" s="94"/>
      <c r="I13" s="19"/>
      <c r="J13" s="94"/>
    </row>
    <row r="14" spans="1:10" s="85" customFormat="1" ht="12.75">
      <c r="A14" s="13">
        <v>3</v>
      </c>
      <c r="B14" s="90" t="s">
        <v>110</v>
      </c>
      <c r="C14" s="91"/>
      <c r="D14" s="92" t="s">
        <v>87</v>
      </c>
      <c r="E14" s="92"/>
      <c r="F14" s="93"/>
      <c r="G14" s="94"/>
      <c r="H14" s="94"/>
      <c r="I14" s="19"/>
      <c r="J14" s="94"/>
    </row>
    <row r="15" spans="1:10" s="85" customFormat="1" ht="12.75">
      <c r="A15" s="13">
        <v>4</v>
      </c>
      <c r="B15" s="90" t="s">
        <v>111</v>
      </c>
      <c r="C15" s="95"/>
      <c r="D15" s="92" t="s">
        <v>87</v>
      </c>
      <c r="E15" s="92"/>
      <c r="F15" s="96"/>
      <c r="G15" s="94"/>
      <c r="H15" s="94"/>
      <c r="I15" s="19"/>
      <c r="J15" s="94"/>
    </row>
    <row r="16" spans="1:10" s="85" customFormat="1" ht="12.75">
      <c r="A16" s="13">
        <v>5</v>
      </c>
      <c r="B16" s="90" t="s">
        <v>112</v>
      </c>
      <c r="C16" s="95"/>
      <c r="D16" s="92" t="s">
        <v>87</v>
      </c>
      <c r="E16" s="92"/>
      <c r="F16" s="96"/>
      <c r="G16" s="94"/>
      <c r="H16" s="94"/>
      <c r="I16" s="19"/>
      <c r="J16" s="94"/>
    </row>
    <row r="17" spans="1:10" s="85" customFormat="1" ht="27.75" customHeight="1">
      <c r="A17" s="13">
        <v>6</v>
      </c>
      <c r="B17" s="90" t="s">
        <v>113</v>
      </c>
      <c r="C17" s="95"/>
      <c r="D17" s="92" t="s">
        <v>87</v>
      </c>
      <c r="E17" s="92"/>
      <c r="F17" s="96"/>
      <c r="G17" s="94"/>
      <c r="H17" s="94"/>
      <c r="I17" s="19"/>
      <c r="J17" s="94"/>
    </row>
    <row r="18" spans="1:10" s="85" customFormat="1" ht="41.25" customHeight="1">
      <c r="A18" s="13">
        <v>7</v>
      </c>
      <c r="B18" s="90" t="s">
        <v>114</v>
      </c>
      <c r="C18" s="95"/>
      <c r="D18" s="92" t="s">
        <v>95</v>
      </c>
      <c r="E18" s="92"/>
      <c r="F18" s="97"/>
      <c r="G18" s="94"/>
      <c r="H18" s="94"/>
      <c r="I18" s="19"/>
      <c r="J18" s="94"/>
    </row>
    <row r="19" spans="1:10" s="85" customFormat="1" ht="61.5" customHeight="1">
      <c r="A19" s="13">
        <v>8</v>
      </c>
      <c r="B19" s="90" t="s">
        <v>115</v>
      </c>
      <c r="C19" s="95"/>
      <c r="D19" s="96" t="s">
        <v>96</v>
      </c>
      <c r="E19" s="27"/>
      <c r="F19" s="27"/>
      <c r="G19" s="94"/>
      <c r="H19" s="94"/>
      <c r="I19" s="19"/>
      <c r="J19" s="94"/>
    </row>
    <row r="20" spans="1:10" s="100" customFormat="1" ht="12.75" customHeight="1">
      <c r="A20" s="98" t="s">
        <v>116</v>
      </c>
      <c r="B20" s="98"/>
      <c r="C20" s="98"/>
      <c r="D20" s="98"/>
      <c r="E20" s="98"/>
      <c r="F20" s="98"/>
      <c r="G20" s="98"/>
      <c r="H20" s="99">
        <f>SUM(H12:H19)</f>
        <v>0</v>
      </c>
      <c r="I20" s="99"/>
      <c r="J20" s="99">
        <f>SUM(J12:J19)</f>
        <v>0</v>
      </c>
    </row>
    <row r="21" spans="1:10" ht="12.75">
      <c r="A21" s="1"/>
      <c r="B21" s="1"/>
      <c r="C21" s="1"/>
      <c r="D21" s="1"/>
      <c r="E21" s="1"/>
      <c r="F21" s="1"/>
      <c r="G21" s="1"/>
      <c r="H21" s="1"/>
      <c r="I21" s="1"/>
      <c r="J21" s="1"/>
    </row>
    <row r="22" spans="1:10" ht="12.75">
      <c r="A22" s="101"/>
      <c r="B22" s="60" t="s">
        <v>117</v>
      </c>
      <c r="C22" s="101"/>
      <c r="D22" s="101"/>
      <c r="E22" s="101"/>
      <c r="F22" s="101"/>
      <c r="G22" s="101"/>
      <c r="H22" s="101"/>
      <c r="I22" s="101"/>
      <c r="J22" s="101"/>
    </row>
    <row r="23" spans="1:10" ht="39.75" customHeight="1">
      <c r="A23" s="101"/>
      <c r="B23" s="102" t="s">
        <v>118</v>
      </c>
      <c r="C23" s="102"/>
      <c r="D23" s="102"/>
      <c r="E23" s="102"/>
      <c r="F23" s="102"/>
      <c r="G23" s="102"/>
      <c r="H23" s="102"/>
      <c r="I23" s="102"/>
      <c r="J23" s="102"/>
    </row>
    <row r="24" spans="1:10" ht="12.75">
      <c r="A24" s="85"/>
      <c r="B24" s="85"/>
      <c r="C24" s="85"/>
      <c r="D24" s="85"/>
      <c r="E24" s="85"/>
      <c r="F24" s="85"/>
      <c r="G24" s="85"/>
      <c r="H24" s="85"/>
      <c r="I24" s="85"/>
      <c r="J24" s="85"/>
    </row>
    <row r="25" spans="1:10" ht="12.75">
      <c r="A25" s="85"/>
      <c r="B25" s="85"/>
      <c r="C25" s="85"/>
      <c r="D25" s="85"/>
      <c r="E25" s="85"/>
      <c r="F25" s="85"/>
      <c r="G25" s="85"/>
      <c r="H25" s="85"/>
      <c r="I25" s="85"/>
      <c r="J25" s="85"/>
    </row>
    <row r="26" spans="1:10" ht="12.75">
      <c r="A26" s="85"/>
      <c r="B26" s="85"/>
      <c r="C26" s="85"/>
      <c r="D26" s="85"/>
      <c r="E26" s="85"/>
      <c r="F26" s="85"/>
      <c r="G26" s="85"/>
      <c r="H26" s="85"/>
      <c r="I26" s="85"/>
      <c r="J26" s="85"/>
    </row>
    <row r="27" spans="1:10" ht="12.75">
      <c r="A27" s="85"/>
      <c r="B27" s="85"/>
      <c r="C27" s="85"/>
      <c r="D27" s="85"/>
      <c r="E27" s="85"/>
      <c r="F27" s="85"/>
      <c r="G27" s="85"/>
      <c r="H27" s="85"/>
      <c r="I27" s="85"/>
      <c r="J27" s="85"/>
    </row>
    <row r="28" spans="1:10" ht="12.75" customHeight="1">
      <c r="A28" s="85"/>
      <c r="B28" s="85"/>
      <c r="C28" s="85"/>
      <c r="D28" s="85"/>
      <c r="E28" s="85"/>
      <c r="F28" s="101"/>
      <c r="G28" s="103" t="s">
        <v>119</v>
      </c>
      <c r="H28" s="103"/>
      <c r="I28" s="103"/>
      <c r="J28" s="103"/>
    </row>
    <row r="29" spans="1:10" ht="12.75">
      <c r="A29" s="85"/>
      <c r="B29" s="85"/>
      <c r="C29" s="85"/>
      <c r="D29" s="85"/>
      <c r="E29" s="85"/>
      <c r="F29" s="101"/>
      <c r="G29" s="101" t="s">
        <v>76</v>
      </c>
      <c r="H29" s="101"/>
      <c r="I29" s="101"/>
      <c r="J29" s="101"/>
    </row>
    <row r="30" spans="1:10" ht="12.75">
      <c r="A30" s="85"/>
      <c r="B30" s="85"/>
      <c r="C30" s="85"/>
      <c r="D30" s="85"/>
      <c r="E30" s="85"/>
      <c r="F30" s="85"/>
      <c r="G30" s="85"/>
      <c r="H30" s="85"/>
      <c r="I30" s="85"/>
      <c r="J30" s="85"/>
    </row>
    <row r="49" ht="12.75">
      <c r="G49" s="85"/>
    </row>
  </sheetData>
  <sheetProtection selectLockedCells="1" selectUnlockedCells="1"/>
  <mergeCells count="5">
    <mergeCell ref="A6:J6"/>
    <mergeCell ref="A8:J8"/>
    <mergeCell ref="A20:G20"/>
    <mergeCell ref="B23:J23"/>
    <mergeCell ref="G28:J28"/>
  </mergeCells>
  <printOptions horizontalCentered="1"/>
  <pageMargins left="0.39375" right="0.39375" top="1.2493055555555554" bottom="0.6590277777777778" header="0.9840277777777777" footer="0.393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J43"/>
  <sheetViews>
    <sheetView view="pageBreakPreview" zoomScale="110" zoomScaleSheetLayoutView="110" workbookViewId="0" topLeftCell="A10">
      <selection activeCell="J20" activeCellId="1" sqref="H12:J14 J20"/>
    </sheetView>
  </sheetViews>
  <sheetFormatPr defaultColWidth="8.796875" defaultRowHeight="14.25"/>
  <cols>
    <col min="1" max="1" width="4.5" style="84" customWidth="1"/>
    <col min="2" max="2" width="23.796875" style="84" customWidth="1"/>
    <col min="3" max="3" width="19" style="84" customWidth="1"/>
    <col min="4" max="4" width="11.09765625" style="84" customWidth="1"/>
    <col min="5" max="5" width="14.5" style="84" customWidth="1"/>
    <col min="6" max="6" width="11.8984375" style="84" customWidth="1"/>
    <col min="7" max="7" width="11.59765625" style="84" customWidth="1"/>
    <col min="8" max="8" width="12.3984375" style="84" customWidth="1"/>
    <col min="9" max="9" width="5" style="84" customWidth="1"/>
    <col min="10" max="10" width="12.59765625" style="84" customWidth="1"/>
    <col min="11" max="255" width="8.59765625" style="84" customWidth="1"/>
    <col min="256" max="16384" width="10.5" style="0" customWidth="1"/>
  </cols>
  <sheetData>
    <row r="1" spans="1:10" ht="12.75">
      <c r="A1" s="1"/>
      <c r="B1" s="2" t="s">
        <v>0</v>
      </c>
      <c r="C1" s="2"/>
      <c r="D1" s="2"/>
      <c r="E1" s="2"/>
      <c r="F1" s="85"/>
      <c r="G1" s="85"/>
      <c r="H1" s="4" t="s">
        <v>1</v>
      </c>
      <c r="I1" s="4"/>
      <c r="J1" s="1"/>
    </row>
    <row r="2" spans="1:10" ht="12.75">
      <c r="A2" s="1"/>
      <c r="B2" s="2" t="s">
        <v>2</v>
      </c>
      <c r="C2" s="2"/>
      <c r="D2" s="2"/>
      <c r="E2" s="2"/>
      <c r="F2" s="85"/>
      <c r="G2" s="85"/>
      <c r="H2" s="85"/>
      <c r="I2" s="85"/>
      <c r="J2" s="85"/>
    </row>
    <row r="3" spans="1:10" ht="12.75">
      <c r="A3" s="1"/>
      <c r="B3" s="2" t="s">
        <v>3</v>
      </c>
      <c r="C3" s="2"/>
      <c r="D3" s="2"/>
      <c r="E3" s="2"/>
      <c r="F3" s="85"/>
      <c r="G3" s="85"/>
      <c r="H3" s="85"/>
      <c r="I3" s="85"/>
      <c r="J3" s="85"/>
    </row>
    <row r="4" spans="1:10" ht="12.75">
      <c r="A4" s="1"/>
      <c r="B4" s="2" t="s">
        <v>4</v>
      </c>
      <c r="C4" s="2"/>
      <c r="D4" s="2"/>
      <c r="E4" s="2"/>
      <c r="F4" s="85"/>
      <c r="G4" s="85"/>
      <c r="H4" s="85"/>
      <c r="I4" s="85"/>
      <c r="J4" s="85"/>
    </row>
    <row r="5" spans="1:10" ht="12.75">
      <c r="A5" s="1"/>
      <c r="B5" s="2"/>
      <c r="C5" s="2"/>
      <c r="D5" s="2"/>
      <c r="E5" s="2"/>
      <c r="F5" s="85"/>
      <c r="G5" s="85"/>
      <c r="H5" s="85"/>
      <c r="I5" s="85"/>
      <c r="J5" s="85"/>
    </row>
    <row r="6" spans="1:10" ht="12.75">
      <c r="A6" s="6" t="s">
        <v>5</v>
      </c>
      <c r="B6" s="6"/>
      <c r="C6" s="6"/>
      <c r="D6" s="6"/>
      <c r="E6" s="6"/>
      <c r="F6" s="6"/>
      <c r="G6" s="6"/>
      <c r="H6" s="6"/>
      <c r="I6" s="6"/>
      <c r="J6" s="6"/>
    </row>
    <row r="7" spans="1:10" ht="12.75">
      <c r="A7" s="86"/>
      <c r="B7" s="85"/>
      <c r="C7" s="85"/>
      <c r="D7" s="85"/>
      <c r="E7" s="85"/>
      <c r="F7" s="85"/>
      <c r="G7" s="85"/>
      <c r="H7" s="85"/>
      <c r="I7" s="85"/>
      <c r="J7" s="85"/>
    </row>
    <row r="8" spans="1:10" ht="26.25" customHeight="1">
      <c r="A8" s="104" t="s">
        <v>120</v>
      </c>
      <c r="B8" s="104"/>
      <c r="C8" s="104"/>
      <c r="D8" s="104"/>
      <c r="E8" s="104"/>
      <c r="F8" s="104"/>
      <c r="G8" s="104"/>
      <c r="H8" s="104"/>
      <c r="I8" s="104"/>
      <c r="J8" s="104"/>
    </row>
    <row r="9" spans="1:10" ht="12.75" customHeight="1">
      <c r="A9" s="87"/>
      <c r="B9" s="87"/>
      <c r="C9" s="87"/>
      <c r="D9" s="87"/>
      <c r="E9" s="87"/>
      <c r="F9" s="87"/>
      <c r="G9" s="87"/>
      <c r="H9" s="87"/>
      <c r="I9" s="87"/>
      <c r="J9" s="87"/>
    </row>
    <row r="10" spans="1:10" ht="85.5" customHeight="1">
      <c r="A10" s="8" t="s">
        <v>7</v>
      </c>
      <c r="B10" s="9" t="s">
        <v>8</v>
      </c>
      <c r="C10" s="8" t="s">
        <v>9</v>
      </c>
      <c r="D10" s="8" t="s">
        <v>121</v>
      </c>
      <c r="E10" s="8" t="s">
        <v>11</v>
      </c>
      <c r="F10" s="9" t="s">
        <v>122</v>
      </c>
      <c r="G10" s="41" t="s">
        <v>13</v>
      </c>
      <c r="H10" s="10" t="s">
        <v>14</v>
      </c>
      <c r="I10" s="10" t="s">
        <v>15</v>
      </c>
      <c r="J10" s="10" t="s">
        <v>16</v>
      </c>
    </row>
    <row r="11" spans="1:10" ht="12.75">
      <c r="A11" s="11">
        <v>1</v>
      </c>
      <c r="B11" s="11">
        <v>2</v>
      </c>
      <c r="C11" s="11">
        <v>3</v>
      </c>
      <c r="D11" s="10">
        <v>4</v>
      </c>
      <c r="E11" s="10">
        <v>5</v>
      </c>
      <c r="F11" s="11">
        <v>6</v>
      </c>
      <c r="G11" s="12">
        <v>7</v>
      </c>
      <c r="H11" s="10">
        <v>8</v>
      </c>
      <c r="I11" s="12">
        <v>9</v>
      </c>
      <c r="J11" s="10">
        <v>10</v>
      </c>
    </row>
    <row r="12" spans="1:10" ht="12.75" customHeight="1">
      <c r="A12" s="11" t="s">
        <v>123</v>
      </c>
      <c r="B12" s="11"/>
      <c r="C12" s="11"/>
      <c r="D12" s="11"/>
      <c r="E12" s="11"/>
      <c r="F12" s="11"/>
      <c r="G12" s="11"/>
      <c r="H12" s="11"/>
      <c r="I12" s="11"/>
      <c r="J12" s="11"/>
    </row>
    <row r="13" spans="1:10" s="85" customFormat="1" ht="12.75">
      <c r="A13" s="13">
        <v>1</v>
      </c>
      <c r="B13" s="91" t="s">
        <v>124</v>
      </c>
      <c r="C13" s="91"/>
      <c r="D13" s="13" t="s">
        <v>125</v>
      </c>
      <c r="E13" s="13"/>
      <c r="F13" s="93"/>
      <c r="G13" s="94"/>
      <c r="H13" s="70"/>
      <c r="I13" s="96"/>
      <c r="J13" s="94"/>
    </row>
    <row r="14" spans="1:10" s="85" customFormat="1" ht="12.75">
      <c r="A14" s="13">
        <v>2</v>
      </c>
      <c r="B14" s="91" t="s">
        <v>126</v>
      </c>
      <c r="C14" s="91"/>
      <c r="D14" s="13" t="s">
        <v>127</v>
      </c>
      <c r="E14" s="13"/>
      <c r="F14" s="93"/>
      <c r="G14" s="94"/>
      <c r="H14" s="70"/>
      <c r="I14" s="96"/>
      <c r="J14" s="94"/>
    </row>
    <row r="15" spans="1:10" s="85" customFormat="1" ht="12.75">
      <c r="A15" s="13">
        <v>3</v>
      </c>
      <c r="B15" s="91" t="s">
        <v>128</v>
      </c>
      <c r="C15" s="91"/>
      <c r="D15" s="13" t="s">
        <v>129</v>
      </c>
      <c r="E15" s="13"/>
      <c r="F15" s="93"/>
      <c r="G15" s="94"/>
      <c r="H15" s="70"/>
      <c r="I15" s="96"/>
      <c r="J15" s="94"/>
    </row>
    <row r="16" spans="1:10" s="85" customFormat="1" ht="12.75">
      <c r="A16" s="13">
        <v>4</v>
      </c>
      <c r="B16" s="91" t="s">
        <v>130</v>
      </c>
      <c r="C16" s="95"/>
      <c r="D16" s="13" t="s">
        <v>131</v>
      </c>
      <c r="E16" s="13"/>
      <c r="F16" s="96"/>
      <c r="G16" s="94"/>
      <c r="H16" s="70"/>
      <c r="I16" s="96"/>
      <c r="J16" s="94"/>
    </row>
    <row r="17" spans="1:10" s="85" customFormat="1" ht="12.75">
      <c r="A17" s="13">
        <v>5</v>
      </c>
      <c r="B17" s="91" t="s">
        <v>132</v>
      </c>
      <c r="C17" s="95"/>
      <c r="D17" s="13" t="s">
        <v>131</v>
      </c>
      <c r="E17" s="13"/>
      <c r="F17" s="96"/>
      <c r="G17" s="94"/>
      <c r="H17" s="70"/>
      <c r="I17" s="96"/>
      <c r="J17" s="94"/>
    </row>
    <row r="18" spans="1:10" s="85" customFormat="1" ht="12.75">
      <c r="A18" s="13">
        <v>6</v>
      </c>
      <c r="B18" s="91" t="s">
        <v>133</v>
      </c>
      <c r="C18" s="95"/>
      <c r="D18" s="13" t="s">
        <v>134</v>
      </c>
      <c r="E18" s="13"/>
      <c r="F18" s="96"/>
      <c r="G18" s="94"/>
      <c r="H18" s="70"/>
      <c r="I18" s="96"/>
      <c r="J18" s="94"/>
    </row>
    <row r="19" spans="1:10" s="85" customFormat="1" ht="12.75">
      <c r="A19" s="13">
        <v>7</v>
      </c>
      <c r="B19" s="91" t="s">
        <v>135</v>
      </c>
      <c r="C19" s="95"/>
      <c r="D19" s="27" t="s">
        <v>136</v>
      </c>
      <c r="E19" s="13"/>
      <c r="F19" s="97"/>
      <c r="G19" s="94"/>
      <c r="H19" s="70"/>
      <c r="I19" s="96"/>
      <c r="J19" s="94"/>
    </row>
    <row r="20" spans="1:10" s="85" customFormat="1" ht="12.75">
      <c r="A20" s="13">
        <v>8</v>
      </c>
      <c r="B20" s="91" t="s">
        <v>137</v>
      </c>
      <c r="C20" s="95"/>
      <c r="D20" s="105" t="s">
        <v>138</v>
      </c>
      <c r="E20" s="13"/>
      <c r="F20" s="13"/>
      <c r="G20" s="94"/>
      <c r="H20" s="70"/>
      <c r="I20" s="96"/>
      <c r="J20" s="94"/>
    </row>
    <row r="21" spans="1:10" s="100" customFormat="1" ht="12.75" customHeight="1">
      <c r="A21" s="98" t="s">
        <v>116</v>
      </c>
      <c r="B21" s="98"/>
      <c r="C21" s="98"/>
      <c r="D21" s="98"/>
      <c r="E21" s="98"/>
      <c r="F21" s="98"/>
      <c r="G21" s="98"/>
      <c r="H21" s="99">
        <f>SUM(H13:H20)</f>
        <v>0</v>
      </c>
      <c r="I21" s="99"/>
      <c r="J21" s="99">
        <f>SUM(J13:J20)</f>
        <v>0</v>
      </c>
    </row>
    <row r="22" spans="1:10" ht="39.75" customHeight="1">
      <c r="A22" s="106"/>
      <c r="B22" s="106"/>
      <c r="C22" s="106"/>
      <c r="D22" s="106"/>
      <c r="E22" s="106"/>
      <c r="F22" s="106"/>
      <c r="G22" s="106"/>
      <c r="H22" s="107"/>
      <c r="I22" s="107"/>
      <c r="J22" s="107"/>
    </row>
    <row r="23" spans="1:10" ht="57" customHeight="1">
      <c r="A23" s="44" t="s">
        <v>64</v>
      </c>
      <c r="B23" s="44" t="s">
        <v>8</v>
      </c>
      <c r="C23" s="44" t="s">
        <v>139</v>
      </c>
      <c r="D23" s="44"/>
      <c r="E23" s="44"/>
      <c r="F23" s="44" t="s">
        <v>66</v>
      </c>
      <c r="G23" s="44" t="s">
        <v>67</v>
      </c>
      <c r="H23" s="44" t="s">
        <v>68</v>
      </c>
      <c r="I23" s="44" t="s">
        <v>15</v>
      </c>
      <c r="J23" s="44" t="s">
        <v>69</v>
      </c>
    </row>
    <row r="24" spans="1:10" ht="12.75" customHeight="1">
      <c r="A24" s="46">
        <v>1</v>
      </c>
      <c r="B24" s="46">
        <v>2</v>
      </c>
      <c r="C24" s="46">
        <v>3</v>
      </c>
      <c r="D24" s="46"/>
      <c r="E24" s="46"/>
      <c r="F24" s="46">
        <v>4</v>
      </c>
      <c r="G24" s="46">
        <v>5</v>
      </c>
      <c r="H24" s="46">
        <v>6</v>
      </c>
      <c r="I24" s="46">
        <v>7</v>
      </c>
      <c r="J24" s="46">
        <v>8</v>
      </c>
    </row>
    <row r="25" spans="1:10" ht="12.75" customHeight="1">
      <c r="A25" s="44" t="s">
        <v>140</v>
      </c>
      <c r="B25" s="44"/>
      <c r="C25" s="44"/>
      <c r="D25" s="44"/>
      <c r="E25" s="44"/>
      <c r="F25" s="44"/>
      <c r="G25" s="44"/>
      <c r="H25" s="44"/>
      <c r="I25" s="44"/>
      <c r="J25" s="44"/>
    </row>
    <row r="26" spans="1:10" ht="12.75" customHeight="1">
      <c r="A26" s="72">
        <v>1</v>
      </c>
      <c r="B26" s="108" t="s">
        <v>140</v>
      </c>
      <c r="C26" s="79"/>
      <c r="D26" s="79"/>
      <c r="E26" s="79"/>
      <c r="F26" s="69">
        <v>24</v>
      </c>
      <c r="G26" s="70"/>
      <c r="H26" s="70"/>
      <c r="I26" s="69"/>
      <c r="J26" s="70">
        <f>H26*1.08</f>
        <v>0</v>
      </c>
    </row>
    <row r="27" spans="1:10" ht="12.75" customHeight="1">
      <c r="A27" s="74" t="s">
        <v>94</v>
      </c>
      <c r="B27" s="74"/>
      <c r="C27" s="74"/>
      <c r="D27" s="74"/>
      <c r="E27" s="74"/>
      <c r="F27" s="74"/>
      <c r="G27" s="74"/>
      <c r="H27" s="54">
        <f>SUM(H26)</f>
        <v>0</v>
      </c>
      <c r="I27" s="67"/>
      <c r="J27" s="54">
        <f>SUM(J26)</f>
        <v>0</v>
      </c>
    </row>
    <row r="28" spans="1:10" ht="12.75">
      <c r="A28" s="1"/>
      <c r="B28" s="1"/>
      <c r="C28" s="1"/>
      <c r="D28" s="1"/>
      <c r="E28" s="1"/>
      <c r="F28" s="1"/>
      <c r="G28" s="1"/>
      <c r="H28" s="1"/>
      <c r="I28" s="1"/>
      <c r="J28" s="1"/>
    </row>
    <row r="29" spans="1:10" ht="24" customHeight="1">
      <c r="A29" s="109" t="s">
        <v>141</v>
      </c>
      <c r="B29" s="109"/>
      <c r="C29" s="109"/>
      <c r="D29" s="109"/>
      <c r="E29" s="109"/>
      <c r="F29" s="109"/>
      <c r="G29" s="109"/>
      <c r="H29" s="54">
        <f>J21+J27</f>
        <v>0</v>
      </c>
      <c r="I29" s="54"/>
      <c r="J29" s="54"/>
    </row>
    <row r="30" spans="1:10" ht="12.75">
      <c r="A30" s="101"/>
      <c r="B30" s="60" t="s">
        <v>117</v>
      </c>
      <c r="C30" s="101"/>
      <c r="D30" s="101"/>
      <c r="E30" s="101"/>
      <c r="F30" s="101"/>
      <c r="G30" s="101"/>
      <c r="H30" s="101"/>
      <c r="I30" s="101"/>
      <c r="J30" s="101"/>
    </row>
    <row r="31" spans="1:10" ht="13.5" customHeight="1">
      <c r="A31" s="110"/>
      <c r="B31" s="111" t="s">
        <v>142</v>
      </c>
      <c r="C31" s="111"/>
      <c r="D31" s="111"/>
      <c r="E31" s="111"/>
      <c r="F31" s="111"/>
      <c r="G31" s="111"/>
      <c r="H31" s="111"/>
      <c r="I31" s="111"/>
      <c r="J31" s="111"/>
    </row>
    <row r="32" spans="2:10" ht="26.25" customHeight="1">
      <c r="B32" s="111"/>
      <c r="C32" s="111"/>
      <c r="D32" s="111"/>
      <c r="E32" s="111"/>
      <c r="F32" s="111"/>
      <c r="G32" s="111"/>
      <c r="H32" s="111"/>
      <c r="I32" s="111"/>
      <c r="J32" s="111"/>
    </row>
    <row r="35" spans="7:10" ht="12.75">
      <c r="G35" s="85"/>
      <c r="H35" s="85"/>
      <c r="I35" s="85"/>
      <c r="J35" s="85"/>
    </row>
    <row r="36" spans="7:10" ht="12.75" customHeight="1">
      <c r="G36" s="103" t="s">
        <v>119</v>
      </c>
      <c r="H36" s="103"/>
      <c r="I36" s="103"/>
      <c r="J36" s="103"/>
    </row>
    <row r="37" spans="7:10" ht="12.75">
      <c r="G37" s="101" t="s">
        <v>76</v>
      </c>
      <c r="H37" s="101"/>
      <c r="I37" s="101"/>
      <c r="J37" s="101"/>
    </row>
    <row r="43" ht="12.75">
      <c r="G43" s="85"/>
    </row>
  </sheetData>
  <sheetProtection selectLockedCells="1" selectUnlockedCells="1"/>
  <mergeCells count="13">
    <mergeCell ref="A6:J6"/>
    <mergeCell ref="A8:J8"/>
    <mergeCell ref="A12:J12"/>
    <mergeCell ref="A21:G21"/>
    <mergeCell ref="C23:E23"/>
    <mergeCell ref="C24:E24"/>
    <mergeCell ref="A25:J25"/>
    <mergeCell ref="C26:E26"/>
    <mergeCell ref="A27:G27"/>
    <mergeCell ref="A29:G29"/>
    <mergeCell ref="H29:J29"/>
    <mergeCell ref="B31:J32"/>
    <mergeCell ref="G36:J36"/>
  </mergeCells>
  <printOptions horizontalCentered="1"/>
  <pageMargins left="0.39375" right="0.39375" top="1.2493055555555554" bottom="0.6590277777777778" header="0.9840277777777777" footer="0.39375"/>
  <pageSetup horizontalDpi="300" verticalDpi="300" orientation="landscape" paperSize="9" scale="90"/>
  <headerFooter alignWithMargins="0">
    <oddHeader>&amp;C&amp;"Times New Roman,Normalny"&amp;12&amp;A</oddHeader>
    <oddFooter>&amp;C&amp;"Times New Roman,Normalny"&amp;12Strona &amp;P</oddFooter>
  </headerFooter>
  <rowBreaks count="1" manualBreakCount="1">
    <brk id="15" max="255" man="1"/>
  </rowBreaks>
</worksheet>
</file>

<file path=xl/worksheets/sheet5.xml><?xml version="1.0" encoding="utf-8"?>
<worksheet xmlns="http://schemas.openxmlformats.org/spreadsheetml/2006/main" xmlns:r="http://schemas.openxmlformats.org/officeDocument/2006/relationships">
  <dimension ref="A1:J133"/>
  <sheetViews>
    <sheetView view="pageBreakPreview" zoomScale="110" zoomScaleSheetLayoutView="110" workbookViewId="0" topLeftCell="A103">
      <selection activeCell="G109" activeCellId="1" sqref="H12:J14 G109"/>
    </sheetView>
  </sheetViews>
  <sheetFormatPr defaultColWidth="8.796875" defaultRowHeight="14.25"/>
  <cols>
    <col min="1" max="1" width="4.5" style="84" customWidth="1"/>
    <col min="2" max="2" width="23.796875" style="84" customWidth="1"/>
    <col min="3" max="3" width="19" style="84" customWidth="1"/>
    <col min="4" max="4" width="11.09765625" style="84" customWidth="1"/>
    <col min="5" max="5" width="14.5" style="84" customWidth="1"/>
    <col min="6" max="6" width="12.19921875" style="84" customWidth="1"/>
    <col min="7" max="7" width="11.69921875" style="84" customWidth="1"/>
    <col min="8" max="8" width="12.3984375" style="84" customWidth="1"/>
    <col min="9" max="9" width="5" style="84" customWidth="1"/>
    <col min="10" max="10" width="12.59765625" style="84" customWidth="1"/>
    <col min="11" max="255" width="8.59765625" style="84" customWidth="1"/>
    <col min="256" max="16384" width="10.5" style="0" customWidth="1"/>
  </cols>
  <sheetData>
    <row r="1" spans="1:10" ht="12.75">
      <c r="A1" s="1"/>
      <c r="B1" s="2" t="s">
        <v>0</v>
      </c>
      <c r="C1" s="2"/>
      <c r="D1" s="2"/>
      <c r="E1" s="2"/>
      <c r="F1" s="85"/>
      <c r="G1" s="85"/>
      <c r="H1" s="4" t="s">
        <v>1</v>
      </c>
      <c r="I1" s="4"/>
      <c r="J1" s="1"/>
    </row>
    <row r="2" spans="1:10" ht="12.75">
      <c r="A2" s="1"/>
      <c r="B2" s="2" t="s">
        <v>2</v>
      </c>
      <c r="C2" s="2"/>
      <c r="D2" s="2"/>
      <c r="E2" s="2"/>
      <c r="F2" s="85"/>
      <c r="G2" s="85"/>
      <c r="H2" s="85"/>
      <c r="I2" s="85"/>
      <c r="J2" s="85"/>
    </row>
    <row r="3" spans="1:10" ht="12.75">
      <c r="A3" s="1"/>
      <c r="B3" s="2" t="s">
        <v>3</v>
      </c>
      <c r="C3" s="2"/>
      <c r="D3" s="2"/>
      <c r="E3" s="2"/>
      <c r="F3" s="85"/>
      <c r="G3" s="85"/>
      <c r="H3" s="85"/>
      <c r="I3" s="85"/>
      <c r="J3" s="85"/>
    </row>
    <row r="4" spans="1:10" ht="12.75">
      <c r="A4" s="1"/>
      <c r="B4" s="2" t="s">
        <v>4</v>
      </c>
      <c r="C4" s="2"/>
      <c r="D4" s="2"/>
      <c r="E4" s="2"/>
      <c r="F4" s="85"/>
      <c r="G4" s="85"/>
      <c r="H4" s="85"/>
      <c r="I4" s="85"/>
      <c r="J4" s="85"/>
    </row>
    <row r="5" spans="1:10" ht="12.75">
      <c r="A5" s="1"/>
      <c r="B5" s="2"/>
      <c r="C5" s="2"/>
      <c r="D5" s="2"/>
      <c r="E5" s="2"/>
      <c r="F5" s="85"/>
      <c r="G5" s="85"/>
      <c r="H5" s="85"/>
      <c r="I5" s="85"/>
      <c r="J5" s="85"/>
    </row>
    <row r="6" spans="1:10" ht="12.75">
      <c r="A6" s="6" t="s">
        <v>5</v>
      </c>
      <c r="B6" s="6"/>
      <c r="C6" s="6"/>
      <c r="D6" s="6"/>
      <c r="E6" s="6"/>
      <c r="F6" s="6"/>
      <c r="G6" s="6"/>
      <c r="H6" s="6"/>
      <c r="I6" s="6"/>
      <c r="J6" s="6"/>
    </row>
    <row r="7" spans="1:10" ht="12.75">
      <c r="A7" s="86"/>
      <c r="B7" s="85"/>
      <c r="C7" s="85"/>
      <c r="D7" s="85"/>
      <c r="E7" s="85"/>
      <c r="F7" s="85"/>
      <c r="G7" s="85"/>
      <c r="H7" s="85"/>
      <c r="I7" s="85"/>
      <c r="J7" s="85"/>
    </row>
    <row r="8" spans="1:10" ht="12.75" customHeight="1">
      <c r="A8" s="87" t="s">
        <v>143</v>
      </c>
      <c r="B8" s="87"/>
      <c r="C8" s="87"/>
      <c r="D8" s="87"/>
      <c r="E8" s="87"/>
      <c r="F8" s="87"/>
      <c r="G8" s="87"/>
      <c r="H8" s="87"/>
      <c r="I8" s="87"/>
      <c r="J8" s="87"/>
    </row>
    <row r="9" spans="1:10" ht="12.75">
      <c r="A9" s="87"/>
      <c r="B9" s="87"/>
      <c r="C9" s="87"/>
      <c r="D9" s="87"/>
      <c r="E9" s="87"/>
      <c r="F9" s="87"/>
      <c r="G9" s="87"/>
      <c r="H9" s="87"/>
      <c r="I9" s="87"/>
      <c r="J9" s="87"/>
    </row>
    <row r="10" spans="1:10" ht="92.25" customHeight="1">
      <c r="A10" s="8" t="s">
        <v>7</v>
      </c>
      <c r="B10" s="9" t="s">
        <v>8</v>
      </c>
      <c r="C10" s="8" t="s">
        <v>9</v>
      </c>
      <c r="D10" s="8" t="s">
        <v>121</v>
      </c>
      <c r="E10" s="8" t="s">
        <v>11</v>
      </c>
      <c r="F10" s="9" t="s">
        <v>144</v>
      </c>
      <c r="G10" s="41" t="s">
        <v>13</v>
      </c>
      <c r="H10" s="10" t="s">
        <v>106</v>
      </c>
      <c r="I10" s="10" t="s">
        <v>15</v>
      </c>
      <c r="J10" s="10" t="s">
        <v>107</v>
      </c>
    </row>
    <row r="11" spans="1:10" ht="12.75">
      <c r="A11" s="11">
        <v>1</v>
      </c>
      <c r="B11" s="11">
        <v>2</v>
      </c>
      <c r="C11" s="11">
        <v>3</v>
      </c>
      <c r="D11" s="10">
        <v>4</v>
      </c>
      <c r="E11" s="10">
        <v>5</v>
      </c>
      <c r="F11" s="11">
        <v>6</v>
      </c>
      <c r="G11" s="12">
        <v>7</v>
      </c>
      <c r="H11" s="10">
        <v>8</v>
      </c>
      <c r="I11" s="12">
        <v>9</v>
      </c>
      <c r="J11" s="10">
        <v>10</v>
      </c>
    </row>
    <row r="12" spans="1:10" ht="12.75" customHeight="1">
      <c r="A12" s="112" t="s">
        <v>145</v>
      </c>
      <c r="B12" s="112"/>
      <c r="C12" s="112"/>
      <c r="D12" s="112"/>
      <c r="E12" s="112"/>
      <c r="F12" s="112"/>
      <c r="G12" s="112"/>
      <c r="H12" s="112"/>
      <c r="I12" s="112"/>
      <c r="J12" s="112"/>
    </row>
    <row r="13" spans="1:10" s="85" customFormat="1" ht="12.75">
      <c r="A13" s="13">
        <v>1</v>
      </c>
      <c r="B13" s="91" t="s">
        <v>146</v>
      </c>
      <c r="C13" s="91"/>
      <c r="D13" s="13" t="s">
        <v>147</v>
      </c>
      <c r="E13" s="13"/>
      <c r="F13" s="93"/>
      <c r="G13" s="94"/>
      <c r="H13" s="113"/>
      <c r="I13" s="13"/>
      <c r="J13" s="94"/>
    </row>
    <row r="14" spans="1:10" s="85" customFormat="1" ht="12.75">
      <c r="A14" s="13">
        <v>2</v>
      </c>
      <c r="B14" s="91" t="s">
        <v>148</v>
      </c>
      <c r="C14" s="91"/>
      <c r="D14" s="13" t="s">
        <v>149</v>
      </c>
      <c r="E14" s="13"/>
      <c r="F14" s="93"/>
      <c r="G14" s="94"/>
      <c r="H14" s="113"/>
      <c r="I14" s="13"/>
      <c r="J14" s="94"/>
    </row>
    <row r="15" spans="1:10" s="85" customFormat="1" ht="12.75">
      <c r="A15" s="13">
        <v>3</v>
      </c>
      <c r="B15" s="91" t="s">
        <v>150</v>
      </c>
      <c r="C15" s="91"/>
      <c r="D15" s="13" t="s">
        <v>151</v>
      </c>
      <c r="E15" s="13"/>
      <c r="F15" s="93"/>
      <c r="G15" s="94"/>
      <c r="H15" s="113"/>
      <c r="I15" s="13"/>
      <c r="J15" s="94"/>
    </row>
    <row r="16" spans="1:10" s="85" customFormat="1" ht="12.75">
      <c r="A16" s="13">
        <v>4</v>
      </c>
      <c r="B16" s="91" t="s">
        <v>152</v>
      </c>
      <c r="C16" s="95"/>
      <c r="D16" s="13" t="s">
        <v>153</v>
      </c>
      <c r="E16" s="13"/>
      <c r="F16" s="96"/>
      <c r="G16" s="94"/>
      <c r="H16" s="113"/>
      <c r="I16" s="13"/>
      <c r="J16" s="94"/>
    </row>
    <row r="17" spans="1:10" s="85" customFormat="1" ht="12.75">
      <c r="A17" s="13">
        <v>5</v>
      </c>
      <c r="B17" s="91" t="s">
        <v>154</v>
      </c>
      <c r="C17" s="95"/>
      <c r="D17" s="13" t="s">
        <v>155</v>
      </c>
      <c r="E17" s="13"/>
      <c r="F17" s="96"/>
      <c r="G17" s="94"/>
      <c r="H17" s="113"/>
      <c r="I17" s="13"/>
      <c r="J17" s="94"/>
    </row>
    <row r="18" spans="1:10" s="85" customFormat="1" ht="12.75">
      <c r="A18" s="13">
        <v>6</v>
      </c>
      <c r="B18" s="90" t="s">
        <v>156</v>
      </c>
      <c r="C18" s="95"/>
      <c r="D18" s="13" t="s">
        <v>151</v>
      </c>
      <c r="E18" s="13"/>
      <c r="F18" s="96"/>
      <c r="G18" s="94"/>
      <c r="H18" s="113"/>
      <c r="I18" s="13"/>
      <c r="J18" s="94"/>
    </row>
    <row r="19" spans="1:10" s="85" customFormat="1" ht="12.75">
      <c r="A19" s="13">
        <v>7</v>
      </c>
      <c r="B19" s="91" t="s">
        <v>157</v>
      </c>
      <c r="C19" s="95"/>
      <c r="D19" s="13" t="s">
        <v>158</v>
      </c>
      <c r="E19" s="13"/>
      <c r="F19" s="96"/>
      <c r="G19" s="94"/>
      <c r="H19" s="113"/>
      <c r="I19" s="13"/>
      <c r="J19" s="94"/>
    </row>
    <row r="20" spans="1:10" s="85" customFormat="1" ht="12.75">
      <c r="A20" s="13">
        <v>8</v>
      </c>
      <c r="B20" s="91" t="s">
        <v>159</v>
      </c>
      <c r="C20" s="95"/>
      <c r="D20" s="13" t="s">
        <v>160</v>
      </c>
      <c r="E20" s="13"/>
      <c r="F20" s="96"/>
      <c r="G20" s="94"/>
      <c r="H20" s="113"/>
      <c r="I20" s="13"/>
      <c r="J20" s="94"/>
    </row>
    <row r="21" spans="1:10" s="85" customFormat="1" ht="12.75">
      <c r="A21" s="13">
        <v>9</v>
      </c>
      <c r="B21" s="91" t="s">
        <v>161</v>
      </c>
      <c r="C21" s="95"/>
      <c r="D21" s="13" t="s">
        <v>162</v>
      </c>
      <c r="E21" s="13"/>
      <c r="F21" s="96"/>
      <c r="G21" s="94"/>
      <c r="H21" s="113"/>
      <c r="I21" s="13"/>
      <c r="J21" s="94"/>
    </row>
    <row r="22" spans="1:10" s="85" customFormat="1" ht="12.75">
      <c r="A22" s="13">
        <v>10</v>
      </c>
      <c r="B22" s="90" t="s">
        <v>163</v>
      </c>
      <c r="C22" s="95"/>
      <c r="D22" s="13" t="s">
        <v>160</v>
      </c>
      <c r="E22" s="13"/>
      <c r="F22" s="96"/>
      <c r="G22" s="94"/>
      <c r="H22" s="113"/>
      <c r="I22" s="13"/>
      <c r="J22" s="94"/>
    </row>
    <row r="23" spans="1:10" s="85" customFormat="1" ht="12.75">
      <c r="A23" s="13">
        <v>11</v>
      </c>
      <c r="B23" s="91" t="s">
        <v>164</v>
      </c>
      <c r="C23" s="95"/>
      <c r="D23" s="13" t="s">
        <v>165</v>
      </c>
      <c r="E23" s="13"/>
      <c r="F23" s="96"/>
      <c r="G23" s="94"/>
      <c r="H23" s="113"/>
      <c r="I23" s="13"/>
      <c r="J23" s="94"/>
    </row>
    <row r="24" spans="1:10" s="85" customFormat="1" ht="12.75">
      <c r="A24" s="13">
        <v>12</v>
      </c>
      <c r="B24" s="91" t="s">
        <v>166</v>
      </c>
      <c r="C24" s="95"/>
      <c r="D24" s="13" t="s">
        <v>167</v>
      </c>
      <c r="E24" s="13"/>
      <c r="F24" s="96"/>
      <c r="G24" s="94"/>
      <c r="H24" s="113"/>
      <c r="I24" s="13"/>
      <c r="J24" s="94"/>
    </row>
    <row r="25" spans="1:10" s="85" customFormat="1" ht="12.75">
      <c r="A25" s="13">
        <v>13</v>
      </c>
      <c r="B25" s="91" t="s">
        <v>168</v>
      </c>
      <c r="C25" s="95"/>
      <c r="D25" s="13" t="s">
        <v>169</v>
      </c>
      <c r="E25" s="13"/>
      <c r="F25" s="96"/>
      <c r="G25" s="94"/>
      <c r="H25" s="113"/>
      <c r="I25" s="13"/>
      <c r="J25" s="94"/>
    </row>
    <row r="26" spans="1:10" s="85" customFormat="1" ht="12.75">
      <c r="A26" s="13">
        <v>14</v>
      </c>
      <c r="B26" s="90" t="s">
        <v>170</v>
      </c>
      <c r="C26" s="95"/>
      <c r="D26" s="13" t="s">
        <v>171</v>
      </c>
      <c r="E26" s="13"/>
      <c r="F26" s="96"/>
      <c r="G26" s="94"/>
      <c r="H26" s="113"/>
      <c r="I26" s="96"/>
      <c r="J26" s="94"/>
    </row>
    <row r="27" spans="1:10" s="85" customFormat="1" ht="12.75" customHeight="1">
      <c r="A27" s="9" t="s">
        <v>172</v>
      </c>
      <c r="B27" s="9"/>
      <c r="C27" s="9"/>
      <c r="D27" s="9"/>
      <c r="E27" s="9"/>
      <c r="F27" s="9"/>
      <c r="G27" s="9"/>
      <c r="H27" s="9"/>
      <c r="I27" s="9"/>
      <c r="J27" s="9"/>
    </row>
    <row r="28" spans="1:10" s="85" customFormat="1" ht="12.75">
      <c r="A28" s="69">
        <v>1</v>
      </c>
      <c r="B28" s="114" t="s">
        <v>173</v>
      </c>
      <c r="C28" s="115"/>
      <c r="D28" s="69" t="s">
        <v>162</v>
      </c>
      <c r="E28" s="69"/>
      <c r="F28" s="116"/>
      <c r="G28" s="117"/>
      <c r="H28" s="70"/>
      <c r="I28" s="69"/>
      <c r="J28" s="117"/>
    </row>
    <row r="29" spans="1:10" s="85" customFormat="1" ht="12.75">
      <c r="A29" s="69">
        <v>2</v>
      </c>
      <c r="B29" s="114" t="s">
        <v>174</v>
      </c>
      <c r="C29" s="115"/>
      <c r="D29" s="69" t="s">
        <v>162</v>
      </c>
      <c r="E29" s="69"/>
      <c r="F29" s="116"/>
      <c r="G29" s="117"/>
      <c r="H29" s="70"/>
      <c r="I29" s="69"/>
      <c r="J29" s="117"/>
    </row>
    <row r="30" spans="1:10" s="85" customFormat="1" ht="12.75">
      <c r="A30" s="69">
        <v>3</v>
      </c>
      <c r="B30" s="114" t="s">
        <v>175</v>
      </c>
      <c r="C30" s="115"/>
      <c r="D30" s="69" t="s">
        <v>176</v>
      </c>
      <c r="E30" s="69"/>
      <c r="F30" s="116"/>
      <c r="G30" s="117"/>
      <c r="H30" s="70"/>
      <c r="I30" s="69"/>
      <c r="J30" s="117"/>
    </row>
    <row r="31" spans="1:10" s="85" customFormat="1" ht="12.75">
      <c r="A31" s="69">
        <v>4</v>
      </c>
      <c r="B31" s="114" t="s">
        <v>177</v>
      </c>
      <c r="C31" s="115"/>
      <c r="D31" s="69" t="s">
        <v>178</v>
      </c>
      <c r="E31" s="69"/>
      <c r="F31" s="116"/>
      <c r="G31" s="117"/>
      <c r="H31" s="70"/>
      <c r="I31" s="69"/>
      <c r="J31" s="117"/>
    </row>
    <row r="32" spans="1:10" s="85" customFormat="1" ht="27" customHeight="1">
      <c r="A32" s="10" t="s">
        <v>179</v>
      </c>
      <c r="B32" s="10"/>
      <c r="C32" s="10"/>
      <c r="D32" s="10"/>
      <c r="E32" s="10"/>
      <c r="F32" s="10"/>
      <c r="G32" s="10"/>
      <c r="H32" s="10"/>
      <c r="I32" s="10"/>
      <c r="J32" s="10"/>
    </row>
    <row r="33" spans="1:10" s="85" customFormat="1" ht="12.75" customHeight="1">
      <c r="A33" s="67" t="s">
        <v>180</v>
      </c>
      <c r="B33" s="67"/>
      <c r="C33" s="67"/>
      <c r="D33" s="67"/>
      <c r="E33" s="67"/>
      <c r="F33" s="67"/>
      <c r="G33" s="67"/>
      <c r="H33" s="67"/>
      <c r="I33" s="67"/>
      <c r="J33" s="67"/>
    </row>
    <row r="34" spans="1:10" s="85" customFormat="1" ht="12.75">
      <c r="A34" s="27" t="s">
        <v>181</v>
      </c>
      <c r="B34" s="47" t="s">
        <v>182</v>
      </c>
      <c r="C34" s="47"/>
      <c r="D34" s="118" t="s">
        <v>183</v>
      </c>
      <c r="E34" s="118"/>
      <c r="F34" s="118"/>
      <c r="G34" s="119"/>
      <c r="H34" s="119"/>
      <c r="I34" s="118"/>
      <c r="J34" s="119"/>
    </row>
    <row r="35" spans="1:10" s="85" customFormat="1" ht="12.75">
      <c r="A35" s="27" t="s">
        <v>184</v>
      </c>
      <c r="B35" s="47" t="s">
        <v>185</v>
      </c>
      <c r="C35" s="47"/>
      <c r="D35" s="118" t="s">
        <v>153</v>
      </c>
      <c r="E35" s="118"/>
      <c r="F35" s="118"/>
      <c r="G35" s="119"/>
      <c r="H35" s="119"/>
      <c r="I35" s="118"/>
      <c r="J35" s="119"/>
    </row>
    <row r="36" spans="1:10" s="85" customFormat="1" ht="12.75">
      <c r="A36" s="27" t="s">
        <v>186</v>
      </c>
      <c r="B36" s="47" t="s">
        <v>187</v>
      </c>
      <c r="C36" s="47"/>
      <c r="D36" s="118" t="s">
        <v>188</v>
      </c>
      <c r="E36" s="118"/>
      <c r="F36" s="118"/>
      <c r="G36" s="119"/>
      <c r="H36" s="119"/>
      <c r="I36" s="118"/>
      <c r="J36" s="119"/>
    </row>
    <row r="37" spans="1:10" s="85" customFormat="1" ht="12.75">
      <c r="A37" s="27" t="s">
        <v>189</v>
      </c>
      <c r="B37" s="47" t="s">
        <v>190</v>
      </c>
      <c r="C37" s="47"/>
      <c r="D37" s="118" t="s">
        <v>188</v>
      </c>
      <c r="E37" s="118"/>
      <c r="F37" s="118"/>
      <c r="G37" s="119"/>
      <c r="H37" s="119"/>
      <c r="I37" s="118"/>
      <c r="J37" s="119"/>
    </row>
    <row r="38" spans="1:10" s="85" customFormat="1" ht="12.75">
      <c r="A38" s="27" t="s">
        <v>191</v>
      </c>
      <c r="B38" s="47" t="s">
        <v>192</v>
      </c>
      <c r="C38" s="47"/>
      <c r="D38" s="118" t="s">
        <v>188</v>
      </c>
      <c r="E38" s="118"/>
      <c r="F38" s="118"/>
      <c r="G38" s="119"/>
      <c r="H38" s="119"/>
      <c r="I38" s="118"/>
      <c r="J38" s="119"/>
    </row>
    <row r="39" spans="1:10" s="85" customFormat="1" ht="12.75">
      <c r="A39" s="27" t="s">
        <v>193</v>
      </c>
      <c r="B39" s="47" t="s">
        <v>194</v>
      </c>
      <c r="C39" s="47"/>
      <c r="D39" s="118" t="s">
        <v>188</v>
      </c>
      <c r="E39" s="118"/>
      <c r="F39" s="118"/>
      <c r="G39" s="119"/>
      <c r="H39" s="119"/>
      <c r="I39" s="118"/>
      <c r="J39" s="119"/>
    </row>
    <row r="40" spans="1:10" s="85" customFormat="1" ht="12.75">
      <c r="A40" s="27" t="s">
        <v>195</v>
      </c>
      <c r="B40" s="47" t="s">
        <v>196</v>
      </c>
      <c r="C40" s="47"/>
      <c r="D40" s="118" t="s">
        <v>188</v>
      </c>
      <c r="E40" s="118"/>
      <c r="F40" s="118"/>
      <c r="G40" s="119"/>
      <c r="H40" s="119"/>
      <c r="I40" s="118"/>
      <c r="J40" s="119"/>
    </row>
    <row r="41" spans="1:10" s="85" customFormat="1" ht="12.75">
      <c r="A41" s="27" t="s">
        <v>197</v>
      </c>
      <c r="B41" s="47" t="s">
        <v>198</v>
      </c>
      <c r="C41" s="47"/>
      <c r="D41" s="118" t="s">
        <v>153</v>
      </c>
      <c r="E41" s="118"/>
      <c r="F41" s="118"/>
      <c r="G41" s="119"/>
      <c r="H41" s="119"/>
      <c r="I41" s="118"/>
      <c r="J41" s="119"/>
    </row>
    <row r="42" spans="1:10" s="85" customFormat="1" ht="12.75">
      <c r="A42" s="27" t="s">
        <v>199</v>
      </c>
      <c r="B42" s="47" t="s">
        <v>200</v>
      </c>
      <c r="C42" s="47"/>
      <c r="D42" s="118" t="s">
        <v>153</v>
      </c>
      <c r="E42" s="118"/>
      <c r="F42" s="118"/>
      <c r="G42" s="119"/>
      <c r="H42" s="119"/>
      <c r="I42" s="118"/>
      <c r="J42" s="119"/>
    </row>
    <row r="43" spans="1:10" s="85" customFormat="1" ht="12.75">
      <c r="A43" s="27" t="s">
        <v>201</v>
      </c>
      <c r="B43" s="47" t="s">
        <v>202</v>
      </c>
      <c r="C43" s="47"/>
      <c r="D43" s="118" t="s">
        <v>183</v>
      </c>
      <c r="E43" s="118"/>
      <c r="F43" s="118"/>
      <c r="G43" s="119"/>
      <c r="H43" s="119"/>
      <c r="I43" s="118"/>
      <c r="J43" s="119"/>
    </row>
    <row r="44" spans="1:10" s="85" customFormat="1" ht="12.75">
      <c r="A44" s="27" t="s">
        <v>203</v>
      </c>
      <c r="B44" s="47" t="s">
        <v>204</v>
      </c>
      <c r="C44" s="47"/>
      <c r="D44" s="118" t="s">
        <v>153</v>
      </c>
      <c r="E44" s="118"/>
      <c r="F44" s="118"/>
      <c r="G44" s="119"/>
      <c r="H44" s="119"/>
      <c r="I44" s="118"/>
      <c r="J44" s="119"/>
    </row>
    <row r="45" spans="1:10" s="85" customFormat="1" ht="12.75">
      <c r="A45" s="27" t="s">
        <v>205</v>
      </c>
      <c r="B45" s="47" t="s">
        <v>206</v>
      </c>
      <c r="C45" s="47"/>
      <c r="D45" s="118" t="s">
        <v>188</v>
      </c>
      <c r="E45" s="118"/>
      <c r="F45" s="118"/>
      <c r="G45" s="119"/>
      <c r="H45" s="119"/>
      <c r="I45" s="118"/>
      <c r="J45" s="119"/>
    </row>
    <row r="46" spans="1:10" s="85" customFormat="1" ht="12.75">
      <c r="A46" s="27" t="s">
        <v>207</v>
      </c>
      <c r="B46" s="47" t="s">
        <v>208</v>
      </c>
      <c r="C46" s="47"/>
      <c r="D46" s="118" t="s">
        <v>188</v>
      </c>
      <c r="E46" s="118"/>
      <c r="F46" s="118"/>
      <c r="G46" s="119"/>
      <c r="H46" s="119"/>
      <c r="I46" s="118"/>
      <c r="J46" s="119"/>
    </row>
    <row r="47" spans="1:10" s="85" customFormat="1" ht="12.75">
      <c r="A47" s="27" t="s">
        <v>209</v>
      </c>
      <c r="B47" s="47" t="s">
        <v>210</v>
      </c>
      <c r="C47" s="47"/>
      <c r="D47" s="118" t="s">
        <v>188</v>
      </c>
      <c r="E47" s="118"/>
      <c r="F47" s="118"/>
      <c r="G47" s="119"/>
      <c r="H47" s="119"/>
      <c r="I47" s="118"/>
      <c r="J47" s="119"/>
    </row>
    <row r="48" spans="1:10" s="85" customFormat="1" ht="12.75">
      <c r="A48" s="27" t="s">
        <v>211</v>
      </c>
      <c r="B48" s="47" t="s">
        <v>212</v>
      </c>
      <c r="C48" s="47"/>
      <c r="D48" s="118" t="s">
        <v>183</v>
      </c>
      <c r="E48" s="118"/>
      <c r="F48" s="118"/>
      <c r="G48" s="119"/>
      <c r="H48" s="119"/>
      <c r="I48" s="118"/>
      <c r="J48" s="119"/>
    </row>
    <row r="49" spans="1:10" s="85" customFormat="1" ht="12.75">
      <c r="A49" s="27" t="s">
        <v>213</v>
      </c>
      <c r="B49" s="47" t="s">
        <v>214</v>
      </c>
      <c r="C49" s="47"/>
      <c r="D49" s="118" t="s">
        <v>188</v>
      </c>
      <c r="E49" s="118"/>
      <c r="F49" s="118"/>
      <c r="G49" s="119"/>
      <c r="H49" s="119"/>
      <c r="I49" s="118"/>
      <c r="J49" s="119"/>
    </row>
    <row r="50" spans="1:10" s="85" customFormat="1" ht="12.75">
      <c r="A50" s="27" t="s">
        <v>215</v>
      </c>
      <c r="B50" s="47" t="s">
        <v>216</v>
      </c>
      <c r="C50" s="47"/>
      <c r="D50" s="118" t="s">
        <v>188</v>
      </c>
      <c r="E50" s="118"/>
      <c r="F50" s="118"/>
      <c r="G50" s="119"/>
      <c r="H50" s="119"/>
      <c r="I50" s="118"/>
      <c r="J50" s="119"/>
    </row>
    <row r="51" spans="1:10" s="85" customFormat="1" ht="12.75">
      <c r="A51" s="27" t="s">
        <v>217</v>
      </c>
      <c r="B51" s="47" t="s">
        <v>218</v>
      </c>
      <c r="C51" s="47"/>
      <c r="D51" s="118" t="s">
        <v>188</v>
      </c>
      <c r="E51" s="118"/>
      <c r="F51" s="118"/>
      <c r="G51" s="119"/>
      <c r="H51" s="119"/>
      <c r="I51" s="118"/>
      <c r="J51" s="119"/>
    </row>
    <row r="52" spans="1:10" s="85" customFormat="1" ht="12.75">
      <c r="A52" s="27" t="s">
        <v>219</v>
      </c>
      <c r="B52" s="47" t="s">
        <v>220</v>
      </c>
      <c r="C52" s="47"/>
      <c r="D52" s="118" t="s">
        <v>183</v>
      </c>
      <c r="E52" s="118"/>
      <c r="F52" s="118"/>
      <c r="G52" s="119"/>
      <c r="H52" s="119"/>
      <c r="I52" s="118"/>
      <c r="J52" s="119"/>
    </row>
    <row r="53" spans="1:10" s="85" customFormat="1" ht="12.75">
      <c r="A53" s="27" t="s">
        <v>221</v>
      </c>
      <c r="B53" s="47" t="s">
        <v>222</v>
      </c>
      <c r="C53" s="47"/>
      <c r="D53" s="118" t="s">
        <v>223</v>
      </c>
      <c r="E53" s="118"/>
      <c r="F53" s="118"/>
      <c r="G53" s="119"/>
      <c r="H53" s="119"/>
      <c r="I53" s="118"/>
      <c r="J53" s="119"/>
    </row>
    <row r="54" spans="1:10" s="85" customFormat="1" ht="12.75">
      <c r="A54" s="27" t="s">
        <v>224</v>
      </c>
      <c r="B54" s="47" t="s">
        <v>225</v>
      </c>
      <c r="C54" s="47"/>
      <c r="D54" s="118" t="s">
        <v>188</v>
      </c>
      <c r="E54" s="118"/>
      <c r="F54" s="118"/>
      <c r="G54" s="119"/>
      <c r="H54" s="119"/>
      <c r="I54" s="118"/>
      <c r="J54" s="119"/>
    </row>
    <row r="55" spans="1:10" s="85" customFormat="1" ht="12.75">
      <c r="A55" s="27" t="s">
        <v>226</v>
      </c>
      <c r="B55" s="47" t="s">
        <v>227</v>
      </c>
      <c r="C55" s="47"/>
      <c r="D55" s="118" t="s">
        <v>228</v>
      </c>
      <c r="E55" s="118"/>
      <c r="F55" s="118"/>
      <c r="G55" s="119"/>
      <c r="H55" s="119"/>
      <c r="I55" s="118"/>
      <c r="J55" s="119"/>
    </row>
    <row r="56" spans="1:10" s="85" customFormat="1" ht="12.75">
      <c r="A56" s="27" t="s">
        <v>229</v>
      </c>
      <c r="B56" s="47" t="s">
        <v>230</v>
      </c>
      <c r="C56" s="47"/>
      <c r="D56" s="118" t="s">
        <v>188</v>
      </c>
      <c r="E56" s="118"/>
      <c r="F56" s="118"/>
      <c r="G56" s="119"/>
      <c r="H56" s="119"/>
      <c r="I56" s="118"/>
      <c r="J56" s="119"/>
    </row>
    <row r="57" spans="1:10" s="85" customFormat="1" ht="12.75">
      <c r="A57" s="27" t="s">
        <v>231</v>
      </c>
      <c r="B57" s="47" t="s">
        <v>232</v>
      </c>
      <c r="C57" s="47"/>
      <c r="D57" s="118" t="s">
        <v>183</v>
      </c>
      <c r="E57" s="118"/>
      <c r="F57" s="118"/>
      <c r="G57" s="119"/>
      <c r="H57" s="119"/>
      <c r="I57" s="118"/>
      <c r="J57" s="119"/>
    </row>
    <row r="58" spans="1:10" s="85" customFormat="1" ht="12.75">
      <c r="A58" s="27" t="s">
        <v>233</v>
      </c>
      <c r="B58" s="47" t="s">
        <v>234</v>
      </c>
      <c r="C58" s="47"/>
      <c r="D58" s="118" t="s">
        <v>228</v>
      </c>
      <c r="E58" s="118"/>
      <c r="F58" s="118"/>
      <c r="G58" s="119"/>
      <c r="H58" s="119"/>
      <c r="I58" s="118"/>
      <c r="J58" s="119"/>
    </row>
    <row r="59" spans="1:10" s="85" customFormat="1" ht="12.75">
      <c r="A59" s="27" t="s">
        <v>235</v>
      </c>
      <c r="B59" s="47" t="s">
        <v>236</v>
      </c>
      <c r="C59" s="47"/>
      <c r="D59" s="118" t="s">
        <v>188</v>
      </c>
      <c r="E59" s="118"/>
      <c r="F59" s="118"/>
      <c r="G59" s="119"/>
      <c r="H59" s="119"/>
      <c r="I59" s="118"/>
      <c r="J59" s="119"/>
    </row>
    <row r="60" spans="1:10" s="85" customFormat="1" ht="12.75">
      <c r="A60" s="27" t="s">
        <v>237</v>
      </c>
      <c r="B60" s="47" t="s">
        <v>238</v>
      </c>
      <c r="C60" s="47"/>
      <c r="D60" s="118" t="s">
        <v>228</v>
      </c>
      <c r="E60" s="118"/>
      <c r="F60" s="118"/>
      <c r="G60" s="119"/>
      <c r="H60" s="119"/>
      <c r="I60" s="118"/>
      <c r="J60" s="119"/>
    </row>
    <row r="61" spans="1:10" s="85" customFormat="1" ht="12.75">
      <c r="A61" s="27" t="s">
        <v>239</v>
      </c>
      <c r="B61" s="47" t="s">
        <v>240</v>
      </c>
      <c r="C61" s="47"/>
      <c r="D61" s="118" t="s">
        <v>183</v>
      </c>
      <c r="E61" s="118"/>
      <c r="F61" s="118"/>
      <c r="G61" s="119"/>
      <c r="H61" s="119"/>
      <c r="I61" s="118"/>
      <c r="J61" s="119"/>
    </row>
    <row r="62" spans="1:10" s="85" customFormat="1" ht="12.75">
      <c r="A62" s="27" t="s">
        <v>241</v>
      </c>
      <c r="B62" s="47" t="s">
        <v>242</v>
      </c>
      <c r="C62" s="47"/>
      <c r="D62" s="118" t="s">
        <v>188</v>
      </c>
      <c r="E62" s="118"/>
      <c r="F62" s="118"/>
      <c r="G62" s="119"/>
      <c r="H62" s="119"/>
      <c r="I62" s="118"/>
      <c r="J62" s="119"/>
    </row>
    <row r="63" spans="1:10" s="85" customFormat="1" ht="12.75">
      <c r="A63" s="27" t="s">
        <v>243</v>
      </c>
      <c r="B63" s="47" t="s">
        <v>244</v>
      </c>
      <c r="C63" s="47"/>
      <c r="D63" s="118" t="s">
        <v>188</v>
      </c>
      <c r="E63" s="118"/>
      <c r="F63" s="118"/>
      <c r="G63" s="119"/>
      <c r="H63" s="119"/>
      <c r="I63" s="118"/>
      <c r="J63" s="119"/>
    </row>
    <row r="64" spans="1:10" s="85" customFormat="1" ht="12.75">
      <c r="A64" s="27" t="s">
        <v>245</v>
      </c>
      <c r="B64" s="47" t="s">
        <v>246</v>
      </c>
      <c r="C64" s="47"/>
      <c r="D64" s="118" t="s">
        <v>188</v>
      </c>
      <c r="E64" s="118"/>
      <c r="F64" s="118"/>
      <c r="G64" s="119"/>
      <c r="H64" s="119"/>
      <c r="I64" s="118"/>
      <c r="J64" s="119"/>
    </row>
    <row r="65" spans="1:10" s="85" customFormat="1" ht="12.75">
      <c r="A65" s="27" t="s">
        <v>247</v>
      </c>
      <c r="B65" s="47" t="s">
        <v>248</v>
      </c>
      <c r="C65" s="47"/>
      <c r="D65" s="118" t="s">
        <v>188</v>
      </c>
      <c r="E65" s="118"/>
      <c r="F65" s="118"/>
      <c r="G65" s="119"/>
      <c r="H65" s="119"/>
      <c r="I65" s="118"/>
      <c r="J65" s="119"/>
    </row>
    <row r="66" spans="1:10" s="85" customFormat="1" ht="12.75">
      <c r="A66" s="27" t="s">
        <v>249</v>
      </c>
      <c r="B66" s="47" t="s">
        <v>250</v>
      </c>
      <c r="C66" s="47"/>
      <c r="D66" s="118" t="s">
        <v>228</v>
      </c>
      <c r="E66" s="118"/>
      <c r="F66" s="118"/>
      <c r="G66" s="119"/>
      <c r="H66" s="119"/>
      <c r="I66" s="118"/>
      <c r="J66" s="119"/>
    </row>
    <row r="67" spans="1:10" s="85" customFormat="1" ht="12.75">
      <c r="A67" s="27" t="s">
        <v>251</v>
      </c>
      <c r="B67" s="47" t="s">
        <v>252</v>
      </c>
      <c r="C67" s="47"/>
      <c r="D67" s="118" t="s">
        <v>188</v>
      </c>
      <c r="E67" s="118"/>
      <c r="F67" s="118"/>
      <c r="G67" s="119"/>
      <c r="H67" s="119"/>
      <c r="I67" s="118"/>
      <c r="J67" s="119"/>
    </row>
    <row r="68" spans="1:10" s="85" customFormat="1" ht="12.75">
      <c r="A68" s="27" t="s">
        <v>253</v>
      </c>
      <c r="B68" s="47" t="s">
        <v>254</v>
      </c>
      <c r="C68" s="47"/>
      <c r="D68" s="118" t="s">
        <v>188</v>
      </c>
      <c r="E68" s="118"/>
      <c r="F68" s="118"/>
      <c r="G68" s="119"/>
      <c r="H68" s="119"/>
      <c r="I68" s="118"/>
      <c r="J68" s="119"/>
    </row>
    <row r="69" spans="1:10" s="85" customFormat="1" ht="12.75">
      <c r="A69" s="27" t="s">
        <v>255</v>
      </c>
      <c r="B69" s="47" t="s">
        <v>256</v>
      </c>
      <c r="C69" s="47"/>
      <c r="D69" s="118" t="s">
        <v>188</v>
      </c>
      <c r="E69" s="118"/>
      <c r="F69" s="118"/>
      <c r="G69" s="119"/>
      <c r="H69" s="119"/>
      <c r="I69" s="118"/>
      <c r="J69" s="119"/>
    </row>
    <row r="70" spans="1:10" s="85" customFormat="1" ht="12.75">
      <c r="A70" s="27" t="s">
        <v>257</v>
      </c>
      <c r="B70" s="47" t="s">
        <v>258</v>
      </c>
      <c r="C70" s="47"/>
      <c r="D70" s="118" t="s">
        <v>188</v>
      </c>
      <c r="E70" s="118"/>
      <c r="F70" s="118"/>
      <c r="G70" s="119"/>
      <c r="H70" s="119"/>
      <c r="I70" s="118"/>
      <c r="J70" s="119"/>
    </row>
    <row r="71" spans="1:10" s="85" customFormat="1" ht="12.75">
      <c r="A71" s="27" t="s">
        <v>259</v>
      </c>
      <c r="B71" s="47" t="s">
        <v>260</v>
      </c>
      <c r="C71" s="47"/>
      <c r="D71" s="118" t="s">
        <v>183</v>
      </c>
      <c r="E71" s="118"/>
      <c r="F71" s="118"/>
      <c r="G71" s="119"/>
      <c r="H71" s="119"/>
      <c r="I71" s="118"/>
      <c r="J71" s="119"/>
    </row>
    <row r="72" spans="1:10" s="85" customFormat="1" ht="12.75">
      <c r="A72" s="27" t="s">
        <v>261</v>
      </c>
      <c r="B72" s="47" t="s">
        <v>262</v>
      </c>
      <c r="C72" s="47"/>
      <c r="D72" s="118" t="s">
        <v>188</v>
      </c>
      <c r="E72" s="118"/>
      <c r="F72" s="118"/>
      <c r="G72" s="119"/>
      <c r="H72" s="119"/>
      <c r="I72" s="118"/>
      <c r="J72" s="119"/>
    </row>
    <row r="73" spans="1:10" s="85" customFormat="1" ht="12.75">
      <c r="A73" s="27" t="s">
        <v>263</v>
      </c>
      <c r="B73" s="47" t="s">
        <v>264</v>
      </c>
      <c r="C73" s="47"/>
      <c r="D73" s="118" t="s">
        <v>188</v>
      </c>
      <c r="E73" s="118"/>
      <c r="F73" s="118"/>
      <c r="G73" s="119"/>
      <c r="H73" s="119"/>
      <c r="I73" s="118"/>
      <c r="J73" s="119"/>
    </row>
    <row r="74" spans="1:10" s="85" customFormat="1" ht="12.75" customHeight="1">
      <c r="A74" s="67" t="s">
        <v>265</v>
      </c>
      <c r="B74" s="67"/>
      <c r="C74" s="67"/>
      <c r="D74" s="67"/>
      <c r="E74" s="67"/>
      <c r="F74" s="67"/>
      <c r="G74" s="67"/>
      <c r="H74" s="67"/>
      <c r="I74" s="67"/>
      <c r="J74" s="67"/>
    </row>
    <row r="75" spans="1:10" s="85" customFormat="1" ht="12.75">
      <c r="A75" s="69">
        <v>1</v>
      </c>
      <c r="B75" s="91" t="s">
        <v>266</v>
      </c>
      <c r="C75" s="95"/>
      <c r="D75" s="69" t="s">
        <v>171</v>
      </c>
      <c r="E75" s="69"/>
      <c r="F75" s="72"/>
      <c r="G75" s="70"/>
      <c r="H75" s="117"/>
      <c r="I75" s="116"/>
      <c r="J75" s="120"/>
    </row>
    <row r="76" spans="1:10" s="85" customFormat="1" ht="12.75">
      <c r="A76" s="69">
        <v>2</v>
      </c>
      <c r="B76" s="91" t="s">
        <v>267</v>
      </c>
      <c r="C76" s="95"/>
      <c r="D76" s="69" t="s">
        <v>268</v>
      </c>
      <c r="E76" s="69"/>
      <c r="F76" s="72"/>
      <c r="G76" s="70"/>
      <c r="H76" s="117"/>
      <c r="I76" s="116"/>
      <c r="J76" s="120"/>
    </row>
    <row r="77" spans="1:10" s="85" customFormat="1" ht="12.75">
      <c r="A77" s="69">
        <v>3</v>
      </c>
      <c r="B77" s="91" t="s">
        <v>269</v>
      </c>
      <c r="C77" s="95"/>
      <c r="D77" s="69" t="s">
        <v>270</v>
      </c>
      <c r="E77" s="72"/>
      <c r="F77" s="72"/>
      <c r="G77" s="70"/>
      <c r="H77" s="117"/>
      <c r="I77" s="116"/>
      <c r="J77" s="120"/>
    </row>
    <row r="78" spans="1:10" s="85" customFormat="1" ht="12.75" customHeight="1">
      <c r="A78" s="121" t="s">
        <v>271</v>
      </c>
      <c r="B78" s="121"/>
      <c r="C78" s="121"/>
      <c r="D78" s="121"/>
      <c r="E78" s="121"/>
      <c r="F78" s="121"/>
      <c r="G78" s="121"/>
      <c r="H78" s="121"/>
      <c r="I78" s="121"/>
      <c r="J78" s="121"/>
    </row>
    <row r="79" spans="1:10" s="85" customFormat="1" ht="12.75">
      <c r="A79" s="13">
        <v>1</v>
      </c>
      <c r="B79" s="91" t="s">
        <v>272</v>
      </c>
      <c r="C79" s="95"/>
      <c r="D79" s="72" t="s">
        <v>273</v>
      </c>
      <c r="E79" s="72"/>
      <c r="F79" s="69"/>
      <c r="G79" s="122"/>
      <c r="H79" s="117"/>
      <c r="I79" s="116"/>
      <c r="J79" s="120"/>
    </row>
    <row r="80" spans="1:10" s="85" customFormat="1" ht="12.75">
      <c r="A80" s="13">
        <v>2</v>
      </c>
      <c r="B80" s="91" t="s">
        <v>274</v>
      </c>
      <c r="C80" s="95"/>
      <c r="D80" s="72" t="s">
        <v>273</v>
      </c>
      <c r="E80" s="72"/>
      <c r="F80" s="69"/>
      <c r="G80" s="70"/>
      <c r="H80" s="117"/>
      <c r="I80" s="116"/>
      <c r="J80" s="120"/>
    </row>
    <row r="81" spans="1:10" s="85" customFormat="1" ht="12.75">
      <c r="A81" s="13">
        <v>3</v>
      </c>
      <c r="B81" s="91" t="s">
        <v>275</v>
      </c>
      <c r="C81" s="95"/>
      <c r="D81" s="72" t="s">
        <v>273</v>
      </c>
      <c r="E81" s="72"/>
      <c r="F81" s="69"/>
      <c r="G81" s="70"/>
      <c r="H81" s="117"/>
      <c r="I81" s="116"/>
      <c r="J81" s="120"/>
    </row>
    <row r="82" spans="1:10" s="85" customFormat="1" ht="12.75">
      <c r="A82" s="13">
        <v>4</v>
      </c>
      <c r="B82" s="91" t="s">
        <v>276</v>
      </c>
      <c r="C82" s="95"/>
      <c r="D82" s="72" t="s">
        <v>273</v>
      </c>
      <c r="E82" s="72"/>
      <c r="F82" s="69"/>
      <c r="G82" s="70"/>
      <c r="H82" s="117"/>
      <c r="I82" s="116"/>
      <c r="J82" s="120"/>
    </row>
    <row r="83" spans="1:10" s="85" customFormat="1" ht="12.75">
      <c r="A83" s="13">
        <v>5</v>
      </c>
      <c r="B83" s="91" t="s">
        <v>277</v>
      </c>
      <c r="C83" s="95"/>
      <c r="D83" s="72" t="s">
        <v>273</v>
      </c>
      <c r="E83" s="72"/>
      <c r="F83" s="69"/>
      <c r="G83" s="70"/>
      <c r="H83" s="117"/>
      <c r="I83" s="116"/>
      <c r="J83" s="120"/>
    </row>
    <row r="84" spans="1:10" s="85" customFormat="1" ht="12.75">
      <c r="A84" s="13">
        <v>6</v>
      </c>
      <c r="B84" s="91" t="s">
        <v>278</v>
      </c>
      <c r="C84" s="95"/>
      <c r="D84" s="72" t="s">
        <v>273</v>
      </c>
      <c r="E84" s="72"/>
      <c r="F84" s="69"/>
      <c r="G84" s="70"/>
      <c r="H84" s="117"/>
      <c r="I84" s="116"/>
      <c r="J84" s="120"/>
    </row>
    <row r="85" spans="1:10" s="85" customFormat="1" ht="12.75">
      <c r="A85" s="13">
        <v>7</v>
      </c>
      <c r="B85" s="91" t="s">
        <v>279</v>
      </c>
      <c r="C85" s="95"/>
      <c r="D85" s="72" t="s">
        <v>273</v>
      </c>
      <c r="E85" s="72"/>
      <c r="F85" s="69"/>
      <c r="G85" s="70"/>
      <c r="H85" s="117"/>
      <c r="I85" s="116"/>
      <c r="J85" s="120"/>
    </row>
    <row r="86" spans="1:10" s="85" customFormat="1" ht="12.75">
      <c r="A86" s="13">
        <v>8</v>
      </c>
      <c r="B86" s="91" t="s">
        <v>280</v>
      </c>
      <c r="C86" s="95"/>
      <c r="D86" s="72" t="s">
        <v>273</v>
      </c>
      <c r="E86" s="72"/>
      <c r="F86" s="69"/>
      <c r="G86" s="70"/>
      <c r="H86" s="117"/>
      <c r="I86" s="116"/>
      <c r="J86" s="120"/>
    </row>
    <row r="87" spans="1:10" s="85" customFormat="1" ht="12.75" customHeight="1">
      <c r="A87" s="123" t="s">
        <v>281</v>
      </c>
      <c r="B87" s="123"/>
      <c r="C87" s="123"/>
      <c r="D87" s="123"/>
      <c r="E87" s="123"/>
      <c r="F87" s="123"/>
      <c r="G87" s="123"/>
      <c r="H87" s="123"/>
      <c r="I87" s="123"/>
      <c r="J87" s="123"/>
    </row>
    <row r="88" spans="1:10" s="85" customFormat="1" ht="12.75">
      <c r="A88" s="15">
        <v>1</v>
      </c>
      <c r="B88" s="91" t="s">
        <v>282</v>
      </c>
      <c r="C88" s="95"/>
      <c r="D88" s="124" t="s">
        <v>131</v>
      </c>
      <c r="E88" s="125"/>
      <c r="F88" s="116"/>
      <c r="G88" s="70"/>
      <c r="H88" s="70"/>
      <c r="I88" s="116"/>
      <c r="J88" s="117"/>
    </row>
    <row r="89" spans="1:10" s="85" customFormat="1" ht="12.75">
      <c r="A89" s="15">
        <v>2</v>
      </c>
      <c r="B89" s="90" t="s">
        <v>283</v>
      </c>
      <c r="C89" s="95"/>
      <c r="D89" s="124" t="s">
        <v>284</v>
      </c>
      <c r="E89" s="125"/>
      <c r="F89" s="116"/>
      <c r="G89" s="70"/>
      <c r="H89" s="70"/>
      <c r="I89" s="116"/>
      <c r="J89" s="117"/>
    </row>
    <row r="90" spans="1:10" s="85" customFormat="1" ht="12.75" customHeight="1">
      <c r="A90" s="126" t="s">
        <v>285</v>
      </c>
      <c r="B90" s="126"/>
      <c r="C90" s="126"/>
      <c r="D90" s="126"/>
      <c r="E90" s="126"/>
      <c r="F90" s="126"/>
      <c r="G90" s="126"/>
      <c r="H90" s="126"/>
      <c r="I90" s="126"/>
      <c r="J90" s="126"/>
    </row>
    <row r="91" spans="1:10" s="85" customFormat="1" ht="12.75">
      <c r="A91" s="127">
        <v>3</v>
      </c>
      <c r="B91" s="91" t="s">
        <v>286</v>
      </c>
      <c r="C91" s="95"/>
      <c r="D91" s="13" t="s">
        <v>287</v>
      </c>
      <c r="E91" s="13"/>
      <c r="F91" s="96"/>
      <c r="G91" s="94"/>
      <c r="H91" s="70"/>
      <c r="I91" s="13"/>
      <c r="J91" s="94"/>
    </row>
    <row r="92" spans="1:10" s="85" customFormat="1" ht="12.75">
      <c r="A92" s="127">
        <v>4</v>
      </c>
      <c r="B92" s="91" t="s">
        <v>288</v>
      </c>
      <c r="C92" s="95"/>
      <c r="D92" s="13" t="s">
        <v>289</v>
      </c>
      <c r="E92" s="13"/>
      <c r="F92" s="96"/>
      <c r="G92" s="94"/>
      <c r="H92" s="70"/>
      <c r="I92" s="13"/>
      <c r="J92" s="94"/>
    </row>
    <row r="93" spans="1:10" s="85" customFormat="1" ht="12.75">
      <c r="A93" s="127">
        <v>5</v>
      </c>
      <c r="B93" s="91" t="s">
        <v>290</v>
      </c>
      <c r="C93" s="95"/>
      <c r="D93" s="13" t="s">
        <v>291</v>
      </c>
      <c r="E93" s="13"/>
      <c r="F93" s="96"/>
      <c r="G93" s="94"/>
      <c r="H93" s="70"/>
      <c r="I93" s="13"/>
      <c r="J93" s="94"/>
    </row>
    <row r="94" spans="1:10" s="85" customFormat="1" ht="12.75">
      <c r="A94" s="127">
        <v>6</v>
      </c>
      <c r="B94" s="91" t="s">
        <v>292</v>
      </c>
      <c r="C94" s="95"/>
      <c r="D94" s="13" t="s">
        <v>291</v>
      </c>
      <c r="E94" s="13"/>
      <c r="F94" s="96"/>
      <c r="G94" s="94"/>
      <c r="H94" s="70"/>
      <c r="I94" s="13"/>
      <c r="J94" s="94"/>
    </row>
    <row r="95" spans="1:10" s="85" customFormat="1" ht="12.75">
      <c r="A95" s="127">
        <v>7</v>
      </c>
      <c r="B95" s="91" t="s">
        <v>293</v>
      </c>
      <c r="C95" s="95"/>
      <c r="D95" s="13" t="s">
        <v>289</v>
      </c>
      <c r="E95" s="13"/>
      <c r="F95" s="96"/>
      <c r="G95" s="94"/>
      <c r="H95" s="70"/>
      <c r="I95" s="13"/>
      <c r="J95" s="94"/>
    </row>
    <row r="96" spans="1:10" s="85" customFormat="1" ht="12.75">
      <c r="A96" s="127">
        <v>8</v>
      </c>
      <c r="B96" s="91" t="s">
        <v>294</v>
      </c>
      <c r="C96" s="95"/>
      <c r="D96" s="13" t="s">
        <v>295</v>
      </c>
      <c r="E96" s="13"/>
      <c r="F96" s="96"/>
      <c r="G96" s="94"/>
      <c r="H96" s="70"/>
      <c r="I96" s="13"/>
      <c r="J96" s="94"/>
    </row>
    <row r="97" spans="1:10" s="85" customFormat="1" ht="12.75">
      <c r="A97" s="127">
        <v>9</v>
      </c>
      <c r="B97" s="91" t="s">
        <v>296</v>
      </c>
      <c r="C97" s="95"/>
      <c r="D97" s="13" t="s">
        <v>291</v>
      </c>
      <c r="E97" s="13"/>
      <c r="F97" s="96"/>
      <c r="G97" s="94"/>
      <c r="H97" s="70"/>
      <c r="I97" s="13"/>
      <c r="J97" s="94"/>
    </row>
    <row r="98" spans="1:10" s="85" customFormat="1" ht="12.75">
      <c r="A98" s="127">
        <v>10</v>
      </c>
      <c r="B98" s="91" t="s">
        <v>297</v>
      </c>
      <c r="C98" s="95"/>
      <c r="D98" s="13" t="s">
        <v>183</v>
      </c>
      <c r="E98" s="13"/>
      <c r="F98" s="96"/>
      <c r="G98" s="94"/>
      <c r="H98" s="70"/>
      <c r="I98" s="13"/>
      <c r="J98" s="94"/>
    </row>
    <row r="99" spans="1:10" s="85" customFormat="1" ht="12.75">
      <c r="A99" s="127">
        <v>11</v>
      </c>
      <c r="B99" s="91" t="s">
        <v>298</v>
      </c>
      <c r="C99" s="95"/>
      <c r="D99" s="13" t="s">
        <v>299</v>
      </c>
      <c r="E99" s="13"/>
      <c r="F99" s="96"/>
      <c r="G99" s="94"/>
      <c r="H99" s="70"/>
      <c r="I99" s="13"/>
      <c r="J99" s="94"/>
    </row>
    <row r="100" spans="1:10" s="85" customFormat="1" ht="12.75" customHeight="1">
      <c r="A100" s="127">
        <v>12</v>
      </c>
      <c r="B100" s="128"/>
      <c r="C100" s="128"/>
      <c r="D100" s="128"/>
      <c r="E100" s="128"/>
      <c r="F100" s="128"/>
      <c r="G100" s="128"/>
      <c r="H100" s="128"/>
      <c r="I100" s="128"/>
      <c r="J100" s="128"/>
    </row>
    <row r="101" spans="1:10" s="85" customFormat="1" ht="12.75">
      <c r="A101" s="127">
        <v>13</v>
      </c>
      <c r="B101" s="91" t="s">
        <v>300</v>
      </c>
      <c r="C101" s="95"/>
      <c r="D101" s="13" t="s">
        <v>289</v>
      </c>
      <c r="E101" s="13"/>
      <c r="F101" s="97"/>
      <c r="G101" s="94"/>
      <c r="H101" s="70"/>
      <c r="I101" s="13"/>
      <c r="J101" s="94"/>
    </row>
    <row r="102" spans="1:10" s="85" customFormat="1" ht="12.75">
      <c r="A102" s="127">
        <v>14</v>
      </c>
      <c r="B102" s="91" t="s">
        <v>301</v>
      </c>
      <c r="C102" s="95"/>
      <c r="D102" s="13" t="s">
        <v>302</v>
      </c>
      <c r="E102" s="13"/>
      <c r="F102" s="96"/>
      <c r="G102" s="94"/>
      <c r="H102" s="70"/>
      <c r="I102" s="13"/>
      <c r="J102" s="94"/>
    </row>
    <row r="103" spans="1:10" s="85" customFormat="1" ht="12.75">
      <c r="A103" s="127">
        <v>15</v>
      </c>
      <c r="B103" s="91" t="s">
        <v>303</v>
      </c>
      <c r="C103" s="95"/>
      <c r="D103" s="13" t="s">
        <v>302</v>
      </c>
      <c r="E103" s="13"/>
      <c r="F103" s="96"/>
      <c r="G103" s="94"/>
      <c r="H103" s="70"/>
      <c r="I103" s="13"/>
      <c r="J103" s="94"/>
    </row>
    <row r="104" spans="1:10" s="85" customFormat="1" ht="12.75" customHeight="1">
      <c r="A104" s="128" t="s">
        <v>304</v>
      </c>
      <c r="B104" s="128"/>
      <c r="C104" s="128"/>
      <c r="D104" s="128"/>
      <c r="E104" s="128"/>
      <c r="F104" s="128"/>
      <c r="G104" s="128"/>
      <c r="H104" s="128"/>
      <c r="I104" s="128"/>
      <c r="J104" s="128"/>
    </row>
    <row r="105" spans="1:10" s="85" customFormat="1" ht="12.75">
      <c r="A105" s="127">
        <v>1</v>
      </c>
      <c r="B105" s="91" t="s">
        <v>305</v>
      </c>
      <c r="C105" s="95"/>
      <c r="D105" s="13" t="s">
        <v>306</v>
      </c>
      <c r="E105" s="13"/>
      <c r="F105" s="96"/>
      <c r="G105" s="94"/>
      <c r="H105" s="70"/>
      <c r="I105" s="13"/>
      <c r="J105" s="94"/>
    </row>
    <row r="106" spans="1:10" s="85" customFormat="1" ht="12.75">
      <c r="A106" s="127">
        <v>2</v>
      </c>
      <c r="B106" s="91" t="s">
        <v>307</v>
      </c>
      <c r="C106" s="95"/>
      <c r="D106" s="13" t="s">
        <v>183</v>
      </c>
      <c r="E106" s="13"/>
      <c r="F106" s="96"/>
      <c r="G106" s="94"/>
      <c r="H106" s="70"/>
      <c r="I106" s="13"/>
      <c r="J106" s="94"/>
    </row>
    <row r="107" spans="1:10" s="85" customFormat="1" ht="12.75">
      <c r="A107" s="127">
        <v>3</v>
      </c>
      <c r="B107" s="91" t="s">
        <v>308</v>
      </c>
      <c r="C107" s="95"/>
      <c r="D107" s="13" t="s">
        <v>309</v>
      </c>
      <c r="E107" s="13"/>
      <c r="F107" s="96"/>
      <c r="G107" s="94"/>
      <c r="H107" s="70"/>
      <c r="I107" s="13"/>
      <c r="J107" s="94"/>
    </row>
    <row r="108" spans="1:10" s="85" customFormat="1" ht="12.75">
      <c r="A108" s="127">
        <v>4</v>
      </c>
      <c r="B108" s="91" t="s">
        <v>310</v>
      </c>
      <c r="C108" s="95"/>
      <c r="D108" s="13" t="s">
        <v>311</v>
      </c>
      <c r="E108" s="13"/>
      <c r="F108" s="96"/>
      <c r="G108" s="94"/>
      <c r="H108" s="70"/>
      <c r="I108" s="13"/>
      <c r="J108" s="94"/>
    </row>
    <row r="109" spans="1:10" s="85" customFormat="1" ht="12.75">
      <c r="A109" s="127">
        <v>5</v>
      </c>
      <c r="B109" s="91" t="s">
        <v>312</v>
      </c>
      <c r="C109" s="95"/>
      <c r="D109" s="13" t="s">
        <v>313</v>
      </c>
      <c r="E109" s="13"/>
      <c r="F109" s="96"/>
      <c r="G109" s="94"/>
      <c r="H109" s="70"/>
      <c r="I109" s="13"/>
      <c r="J109" s="94"/>
    </row>
    <row r="110" spans="1:10" s="85" customFormat="1" ht="12.75">
      <c r="A110" s="127">
        <v>6</v>
      </c>
      <c r="B110" s="91" t="s">
        <v>314</v>
      </c>
      <c r="C110" s="95"/>
      <c r="D110" s="13" t="s">
        <v>171</v>
      </c>
      <c r="E110" s="13"/>
      <c r="F110" s="96"/>
      <c r="G110" s="94"/>
      <c r="H110" s="70"/>
      <c r="I110" s="13"/>
      <c r="J110" s="94"/>
    </row>
    <row r="111" spans="1:10" s="85" customFormat="1" ht="12.75">
      <c r="A111" s="127">
        <v>7</v>
      </c>
      <c r="B111" s="91" t="s">
        <v>315</v>
      </c>
      <c r="C111" s="95"/>
      <c r="D111" s="13" t="s">
        <v>313</v>
      </c>
      <c r="E111" s="13"/>
      <c r="F111" s="96"/>
      <c r="G111" s="94"/>
      <c r="H111" s="70"/>
      <c r="I111" s="13"/>
      <c r="J111" s="94"/>
    </row>
    <row r="112" spans="1:10" s="85" customFormat="1" ht="12.75">
      <c r="A112" s="127">
        <v>8</v>
      </c>
      <c r="B112" s="91" t="s">
        <v>316</v>
      </c>
      <c r="C112" s="95"/>
      <c r="D112" s="13" t="s">
        <v>153</v>
      </c>
      <c r="E112" s="13"/>
      <c r="F112" s="96"/>
      <c r="G112" s="94"/>
      <c r="H112" s="70"/>
      <c r="I112" s="13"/>
      <c r="J112" s="94"/>
    </row>
    <row r="113" spans="1:10" s="85" customFormat="1" ht="12.75">
      <c r="A113" s="127">
        <v>9</v>
      </c>
      <c r="B113" s="91" t="s">
        <v>317</v>
      </c>
      <c r="C113" s="95"/>
      <c r="D113" s="13" t="s">
        <v>178</v>
      </c>
      <c r="E113" s="13"/>
      <c r="F113" s="96"/>
      <c r="G113" s="94"/>
      <c r="H113" s="70"/>
      <c r="I113" s="13"/>
      <c r="J113" s="94"/>
    </row>
    <row r="114" spans="1:10" s="85" customFormat="1" ht="12.75">
      <c r="A114" s="127">
        <v>10</v>
      </c>
      <c r="B114" s="91" t="s">
        <v>318</v>
      </c>
      <c r="C114" s="95"/>
      <c r="D114" s="13" t="s">
        <v>319</v>
      </c>
      <c r="E114" s="13"/>
      <c r="F114" s="96"/>
      <c r="G114" s="94"/>
      <c r="H114" s="70"/>
      <c r="I114" s="13"/>
      <c r="J114" s="94"/>
    </row>
    <row r="115" spans="1:10" s="85" customFormat="1" ht="12.75">
      <c r="A115" s="127">
        <v>11</v>
      </c>
      <c r="B115" s="91" t="s">
        <v>320</v>
      </c>
      <c r="C115" s="95"/>
      <c r="D115" s="13" t="s">
        <v>165</v>
      </c>
      <c r="E115" s="13"/>
      <c r="F115" s="96"/>
      <c r="G115" s="94"/>
      <c r="H115" s="70"/>
      <c r="I115" s="13"/>
      <c r="J115" s="94"/>
    </row>
    <row r="116" spans="1:10" s="100" customFormat="1" ht="12.75">
      <c r="A116" s="98" t="s">
        <v>116</v>
      </c>
      <c r="B116" s="98"/>
      <c r="C116" s="98"/>
      <c r="D116" s="98"/>
      <c r="E116" s="98"/>
      <c r="F116" s="98"/>
      <c r="G116" s="98"/>
      <c r="H116" s="99">
        <f>SUM(H13:H115)</f>
        <v>0</v>
      </c>
      <c r="I116" s="99"/>
      <c r="J116" s="129">
        <f>SUM(J13:J115)</f>
        <v>0</v>
      </c>
    </row>
    <row r="117" spans="1:10" ht="12.75">
      <c r="A117" s="106"/>
      <c r="B117" s="106"/>
      <c r="C117" s="106"/>
      <c r="D117" s="106"/>
      <c r="E117" s="106"/>
      <c r="F117" s="106"/>
      <c r="G117" s="106"/>
      <c r="H117" s="107"/>
      <c r="I117" s="107"/>
      <c r="J117" s="107"/>
    </row>
    <row r="118" spans="1:10" ht="12.75">
      <c r="A118" s="1"/>
      <c r="B118" s="1"/>
      <c r="C118" s="1"/>
      <c r="D118" s="1"/>
      <c r="E118" s="1"/>
      <c r="F118" s="1"/>
      <c r="G118" s="1"/>
      <c r="H118" s="1"/>
      <c r="I118" s="1"/>
      <c r="J118" s="1"/>
    </row>
    <row r="119" spans="1:10" ht="12.75">
      <c r="A119" s="101"/>
      <c r="B119" s="60" t="s">
        <v>117</v>
      </c>
      <c r="C119" s="101"/>
      <c r="D119" s="101"/>
      <c r="E119" s="101"/>
      <c r="F119" s="101"/>
      <c r="G119" s="101"/>
      <c r="H119" s="101"/>
      <c r="I119" s="101"/>
      <c r="J119" s="101"/>
    </row>
    <row r="120" spans="1:10" ht="27" customHeight="1">
      <c r="A120" s="110"/>
      <c r="B120" s="111" t="s">
        <v>142</v>
      </c>
      <c r="C120" s="111"/>
      <c r="D120" s="111"/>
      <c r="E120" s="111"/>
      <c r="F120" s="111"/>
      <c r="G120" s="111"/>
      <c r="H120" s="111"/>
      <c r="I120" s="111"/>
      <c r="J120" s="111"/>
    </row>
    <row r="121" spans="2:10" ht="12.75">
      <c r="B121" s="111"/>
      <c r="C121" s="111"/>
      <c r="D121" s="111"/>
      <c r="E121" s="111"/>
      <c r="F121" s="111"/>
      <c r="G121" s="111"/>
      <c r="H121" s="111"/>
      <c r="I121" s="111"/>
      <c r="J121" s="111"/>
    </row>
    <row r="123" spans="6:9" ht="12.75">
      <c r="F123" s="85"/>
      <c r="G123" s="85"/>
      <c r="H123" s="85"/>
      <c r="I123" s="85"/>
    </row>
    <row r="124" spans="6:9" ht="12.75">
      <c r="F124" s="103" t="s">
        <v>119</v>
      </c>
      <c r="G124" s="103"/>
      <c r="H124" s="103"/>
      <c r="I124" s="103"/>
    </row>
    <row r="125" spans="6:9" ht="12.75">
      <c r="F125" s="101" t="s">
        <v>76</v>
      </c>
      <c r="G125" s="101"/>
      <c r="H125" s="101"/>
      <c r="I125" s="101"/>
    </row>
    <row r="133" ht="12.75">
      <c r="G133" s="85"/>
    </row>
  </sheetData>
  <sheetProtection selectLockedCells="1" selectUnlockedCells="1"/>
  <mergeCells count="14">
    <mergeCell ref="A6:J6"/>
    <mergeCell ref="A8:J8"/>
    <mergeCell ref="A12:J12"/>
    <mergeCell ref="A27:J27"/>
    <mergeCell ref="A32:J32"/>
    <mergeCell ref="A33:J33"/>
    <mergeCell ref="A74:J74"/>
    <mergeCell ref="A78:J78"/>
    <mergeCell ref="A87:J87"/>
    <mergeCell ref="A90:J90"/>
    <mergeCell ref="A104:J104"/>
    <mergeCell ref="A116:G116"/>
    <mergeCell ref="B120:J121"/>
    <mergeCell ref="F124:I124"/>
  </mergeCells>
  <printOptions horizontalCentered="1"/>
  <pageMargins left="0.39375" right="0.39375" top="1.2493055555555554" bottom="0.6590277777777778" header="0.9840277777777777" footer="0.39375"/>
  <pageSetup horizontalDpi="300" verticalDpi="300" orientation="landscape" paperSize="9" scale="99"/>
  <headerFooter alignWithMargins="0">
    <oddHeader>&amp;C&amp;"Times New Roman,Normalny"&amp;12&amp;A</oddHeader>
    <oddFooter>&amp;C&amp;"Times New Roman,Normalny"&amp;12Strona &amp;P</oddFooter>
  </headerFooter>
  <rowBreaks count="2" manualBreakCount="2">
    <brk id="42" max="255" man="1"/>
    <brk id="70" max="255" man="1"/>
  </rowBreaks>
</worksheet>
</file>

<file path=xl/worksheets/sheet6.xml><?xml version="1.0" encoding="utf-8"?>
<worksheet xmlns="http://schemas.openxmlformats.org/spreadsheetml/2006/main" xmlns:r="http://schemas.openxmlformats.org/officeDocument/2006/relationships">
  <dimension ref="A1:J53"/>
  <sheetViews>
    <sheetView tabSelected="1" view="pageBreakPreview" zoomScale="110" zoomScaleSheetLayoutView="110" workbookViewId="0" topLeftCell="A10">
      <selection activeCell="J14" sqref="H12:J14"/>
    </sheetView>
  </sheetViews>
  <sheetFormatPr defaultColWidth="8.796875" defaultRowHeight="14.25"/>
  <cols>
    <col min="1" max="1" width="4.5" style="84" customWidth="1"/>
    <col min="2" max="2" width="23.796875" style="84" customWidth="1"/>
    <col min="3" max="3" width="20" style="84" customWidth="1"/>
    <col min="4" max="4" width="10.296875" style="84" customWidth="1"/>
    <col min="5" max="5" width="14.5" style="84" customWidth="1"/>
    <col min="6" max="6" width="12.19921875" style="84" customWidth="1"/>
    <col min="7" max="7" width="12" style="84" customWidth="1"/>
    <col min="8" max="8" width="12.3984375" style="84" customWidth="1"/>
    <col min="9" max="9" width="5" style="84" customWidth="1"/>
    <col min="10" max="10" width="12.59765625" style="84" customWidth="1"/>
    <col min="11" max="255" width="8.59765625" style="84" customWidth="1"/>
    <col min="256" max="16384" width="10.5" style="0" customWidth="1"/>
  </cols>
  <sheetData>
    <row r="1" spans="1:10" ht="12.75">
      <c r="A1" s="1"/>
      <c r="B1" s="2" t="s">
        <v>0</v>
      </c>
      <c r="C1" s="2"/>
      <c r="D1" s="2"/>
      <c r="E1" s="2"/>
      <c r="F1" s="85"/>
      <c r="G1" s="85"/>
      <c r="H1" s="4" t="s">
        <v>1</v>
      </c>
      <c r="I1" s="4"/>
      <c r="J1" s="1"/>
    </row>
    <row r="2" spans="1:10" ht="12.75">
      <c r="A2" s="1"/>
      <c r="B2" s="2" t="s">
        <v>2</v>
      </c>
      <c r="C2" s="2"/>
      <c r="D2" s="2"/>
      <c r="E2" s="2"/>
      <c r="F2" s="85"/>
      <c r="G2" s="85"/>
      <c r="H2" s="85"/>
      <c r="I2" s="85"/>
      <c r="J2" s="85"/>
    </row>
    <row r="3" spans="1:10" ht="12.75">
      <c r="A3" s="1"/>
      <c r="B3" s="2" t="s">
        <v>3</v>
      </c>
      <c r="C3" s="2"/>
      <c r="D3" s="2"/>
      <c r="E3" s="2"/>
      <c r="F3" s="85"/>
      <c r="G3" s="85"/>
      <c r="H3" s="85"/>
      <c r="I3" s="85"/>
      <c r="J3" s="85"/>
    </row>
    <row r="4" spans="1:10" ht="12.75">
      <c r="A4" s="1"/>
      <c r="B4" s="2" t="s">
        <v>4</v>
      </c>
      <c r="C4" s="2"/>
      <c r="D4" s="2"/>
      <c r="E4" s="2"/>
      <c r="F4" s="85"/>
      <c r="G4" s="85"/>
      <c r="H4" s="85"/>
      <c r="I4" s="85"/>
      <c r="J4" s="85"/>
    </row>
    <row r="5" spans="1:10" ht="12.75">
      <c r="A5" s="1"/>
      <c r="B5" s="2"/>
      <c r="C5" s="2"/>
      <c r="D5" s="2"/>
      <c r="E5" s="2"/>
      <c r="F5" s="85"/>
      <c r="G5" s="85"/>
      <c r="H5" s="85"/>
      <c r="I5" s="85"/>
      <c r="J5" s="85"/>
    </row>
    <row r="6" spans="1:10" ht="12.75">
      <c r="A6" s="6" t="s">
        <v>5</v>
      </c>
      <c r="B6" s="6"/>
      <c r="C6" s="6"/>
      <c r="D6" s="6"/>
      <c r="E6" s="6"/>
      <c r="F6" s="6"/>
      <c r="G6" s="6"/>
      <c r="H6" s="6"/>
      <c r="I6" s="6"/>
      <c r="J6" s="6"/>
    </row>
    <row r="7" spans="1:10" ht="12.75">
      <c r="A7" s="86"/>
      <c r="B7" s="85"/>
      <c r="C7" s="85"/>
      <c r="D7" s="85"/>
      <c r="E7" s="85"/>
      <c r="F7" s="85"/>
      <c r="G7" s="85"/>
      <c r="H7" s="85"/>
      <c r="I7" s="85"/>
      <c r="J7" s="85"/>
    </row>
    <row r="8" spans="1:10" ht="16.5" customHeight="1">
      <c r="A8" s="87" t="s">
        <v>321</v>
      </c>
      <c r="B8" s="87"/>
      <c r="C8" s="87"/>
      <c r="D8" s="87"/>
      <c r="E8" s="87"/>
      <c r="F8" s="87"/>
      <c r="G8" s="87"/>
      <c r="H8" s="87"/>
      <c r="I8" s="87"/>
      <c r="J8" s="87"/>
    </row>
    <row r="9" spans="1:10" ht="12.75" customHeight="1">
      <c r="A9" s="87"/>
      <c r="B9" s="87"/>
      <c r="C9" s="87"/>
      <c r="D9" s="87"/>
      <c r="E9" s="87"/>
      <c r="F9" s="87"/>
      <c r="G9" s="87"/>
      <c r="H9" s="87"/>
      <c r="I9" s="87"/>
      <c r="J9" s="87"/>
    </row>
    <row r="10" spans="1:10" ht="89.25" customHeight="1">
      <c r="A10" s="8" t="s">
        <v>7</v>
      </c>
      <c r="B10" s="8" t="s">
        <v>8</v>
      </c>
      <c r="C10" s="8" t="s">
        <v>9</v>
      </c>
      <c r="D10" s="8" t="s">
        <v>322</v>
      </c>
      <c r="E10" s="8" t="s">
        <v>11</v>
      </c>
      <c r="F10" s="9" t="s">
        <v>323</v>
      </c>
      <c r="G10" s="41" t="s">
        <v>13</v>
      </c>
      <c r="H10" s="10" t="s">
        <v>14</v>
      </c>
      <c r="I10" s="10" t="s">
        <v>15</v>
      </c>
      <c r="J10" s="10" t="s">
        <v>16</v>
      </c>
    </row>
    <row r="11" spans="1:10" ht="12.75">
      <c r="A11" s="88">
        <v>1</v>
      </c>
      <c r="B11" s="88">
        <v>2</v>
      </c>
      <c r="C11" s="88">
        <v>3</v>
      </c>
      <c r="D11" s="65">
        <v>4</v>
      </c>
      <c r="E11" s="65">
        <v>5</v>
      </c>
      <c r="F11" s="88">
        <v>6</v>
      </c>
      <c r="G11" s="89">
        <v>7</v>
      </c>
      <c r="H11" s="65">
        <v>8</v>
      </c>
      <c r="I11" s="89">
        <v>9</v>
      </c>
      <c r="J11" s="65">
        <v>10</v>
      </c>
    </row>
    <row r="12" spans="1:10" s="85" customFormat="1" ht="12.75">
      <c r="A12" s="13">
        <v>1</v>
      </c>
      <c r="B12" s="91" t="s">
        <v>324</v>
      </c>
      <c r="C12" s="91"/>
      <c r="D12" s="13">
        <v>500</v>
      </c>
      <c r="E12" s="13"/>
      <c r="F12" s="93"/>
      <c r="G12" s="94"/>
      <c r="H12" s="70"/>
      <c r="I12" s="96"/>
      <c r="J12" s="113"/>
    </row>
    <row r="13" spans="1:10" s="85" customFormat="1" ht="64.5" customHeight="1">
      <c r="A13" s="13">
        <v>2</v>
      </c>
      <c r="B13" s="91" t="s">
        <v>325</v>
      </c>
      <c r="C13" s="91"/>
      <c r="D13" s="13">
        <v>500</v>
      </c>
      <c r="E13" s="13"/>
      <c r="F13" s="93"/>
      <c r="G13" s="94"/>
      <c r="H13" s="70"/>
      <c r="I13" s="96"/>
      <c r="J13" s="113"/>
    </row>
    <row r="14" spans="1:10" s="85" customFormat="1" ht="12.75">
      <c r="A14" s="13">
        <v>3</v>
      </c>
      <c r="B14" s="91" t="s">
        <v>326</v>
      </c>
      <c r="C14" s="91"/>
      <c r="D14" s="13">
        <v>100</v>
      </c>
      <c r="E14" s="13"/>
      <c r="F14" s="93"/>
      <c r="G14" s="94"/>
      <c r="H14" s="70"/>
      <c r="I14" s="96"/>
      <c r="J14" s="113"/>
    </row>
    <row r="15" spans="1:10" s="100" customFormat="1" ht="12.75" customHeight="1">
      <c r="A15" s="98" t="s">
        <v>116</v>
      </c>
      <c r="B15" s="98"/>
      <c r="C15" s="98"/>
      <c r="D15" s="98"/>
      <c r="E15" s="98"/>
      <c r="F15" s="98"/>
      <c r="G15" s="98"/>
      <c r="H15" s="99">
        <f>SUM(H12:H14)</f>
        <v>0</v>
      </c>
      <c r="I15" s="99"/>
      <c r="J15" s="99">
        <f>SUM(J12:J14)</f>
        <v>0</v>
      </c>
    </row>
    <row r="16" spans="1:10" s="100" customFormat="1" ht="12.75">
      <c r="A16" s="106"/>
      <c r="B16" s="106"/>
      <c r="C16" s="106"/>
      <c r="D16" s="106"/>
      <c r="E16" s="106"/>
      <c r="F16" s="106"/>
      <c r="G16" s="106"/>
      <c r="H16" s="107"/>
      <c r="I16" s="107"/>
      <c r="J16" s="107"/>
    </row>
    <row r="17" spans="1:10" s="100" customFormat="1" ht="12.75">
      <c r="A17" s="106"/>
      <c r="B17" s="106"/>
      <c r="C17" s="106"/>
      <c r="D17" s="106"/>
      <c r="E17" s="106"/>
      <c r="F17" s="106"/>
      <c r="G17" s="106"/>
      <c r="H17" s="107"/>
      <c r="I17" s="107"/>
      <c r="J17" s="107"/>
    </row>
    <row r="18" spans="1:10" s="100" customFormat="1" ht="63" customHeight="1">
      <c r="A18" s="44" t="s">
        <v>64</v>
      </c>
      <c r="B18" s="44" t="s">
        <v>8</v>
      </c>
      <c r="C18" s="44" t="s">
        <v>139</v>
      </c>
      <c r="D18" s="44"/>
      <c r="E18" s="44"/>
      <c r="F18" s="44" t="s">
        <v>66</v>
      </c>
      <c r="G18" s="44" t="s">
        <v>67</v>
      </c>
      <c r="H18" s="44" t="s">
        <v>327</v>
      </c>
      <c r="I18" s="44" t="s">
        <v>15</v>
      </c>
      <c r="J18" s="44" t="s">
        <v>69</v>
      </c>
    </row>
    <row r="19" spans="1:10" s="100" customFormat="1" ht="12.75" customHeight="1">
      <c r="A19" s="46">
        <v>1</v>
      </c>
      <c r="B19" s="46">
        <v>2</v>
      </c>
      <c r="C19" s="46">
        <v>3</v>
      </c>
      <c r="D19" s="46"/>
      <c r="E19" s="46"/>
      <c r="F19" s="46">
        <v>4</v>
      </c>
      <c r="G19" s="46">
        <v>5</v>
      </c>
      <c r="H19" s="46">
        <v>6</v>
      </c>
      <c r="I19" s="46">
        <v>7</v>
      </c>
      <c r="J19" s="46">
        <v>8</v>
      </c>
    </row>
    <row r="20" spans="1:10" s="100" customFormat="1" ht="90" customHeight="1">
      <c r="A20" s="72">
        <v>1</v>
      </c>
      <c r="B20" s="47" t="s">
        <v>328</v>
      </c>
      <c r="C20" s="79"/>
      <c r="D20" s="79"/>
      <c r="E20" s="79"/>
      <c r="F20" s="69">
        <v>24</v>
      </c>
      <c r="G20" s="70"/>
      <c r="H20" s="70"/>
      <c r="I20" s="69"/>
      <c r="J20" s="70"/>
    </row>
    <row r="21" spans="1:10" s="100" customFormat="1" ht="12.75" customHeight="1">
      <c r="A21" s="74" t="s">
        <v>94</v>
      </c>
      <c r="B21" s="74"/>
      <c r="C21" s="74"/>
      <c r="D21" s="74"/>
      <c r="E21" s="74"/>
      <c r="F21" s="74"/>
      <c r="G21" s="74"/>
      <c r="H21" s="54">
        <f>SUM(H20)</f>
        <v>0</v>
      </c>
      <c r="I21" s="67"/>
      <c r="J21" s="54">
        <f>SUM(J20)</f>
        <v>0</v>
      </c>
    </row>
    <row r="22" spans="1:10" ht="12.75">
      <c r="A22" s="1"/>
      <c r="B22" s="1"/>
      <c r="C22" s="1"/>
      <c r="D22" s="1"/>
      <c r="E22" s="1"/>
      <c r="F22" s="1"/>
      <c r="G22" s="1"/>
      <c r="H22" s="1"/>
      <c r="I22" s="1"/>
      <c r="J22" s="1"/>
    </row>
    <row r="23" spans="1:10" ht="30" customHeight="1">
      <c r="A23" s="109" t="s">
        <v>141</v>
      </c>
      <c r="B23" s="109"/>
      <c r="C23" s="109"/>
      <c r="D23" s="109"/>
      <c r="E23" s="109"/>
      <c r="F23" s="109"/>
      <c r="G23" s="109"/>
      <c r="H23" s="54">
        <f>J15+J21</f>
        <v>0</v>
      </c>
      <c r="I23" s="54"/>
      <c r="J23" s="54"/>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2.75">
      <c r="A26" s="101"/>
      <c r="B26" s="60" t="s">
        <v>117</v>
      </c>
      <c r="C26" s="101"/>
      <c r="D26" s="101"/>
      <c r="E26" s="101"/>
      <c r="F26" s="101"/>
      <c r="G26" s="101"/>
      <c r="H26" s="101"/>
      <c r="I26" s="101"/>
      <c r="J26" s="101"/>
    </row>
    <row r="27" spans="1:10" ht="24.75" customHeight="1">
      <c r="A27" s="101"/>
      <c r="B27" s="111" t="s">
        <v>142</v>
      </c>
      <c r="C27" s="111"/>
      <c r="D27" s="111"/>
      <c r="E27" s="111"/>
      <c r="F27" s="111"/>
      <c r="G27" s="111"/>
      <c r="H27" s="111"/>
      <c r="I27" s="111"/>
      <c r="J27" s="111"/>
    </row>
    <row r="28" spans="1:10" ht="12.75">
      <c r="A28" s="85"/>
      <c r="B28" s="111"/>
      <c r="C28" s="111"/>
      <c r="D28" s="111"/>
      <c r="E28" s="111"/>
      <c r="F28" s="111"/>
      <c r="G28" s="111"/>
      <c r="H28" s="111"/>
      <c r="I28" s="111"/>
      <c r="J28" s="111"/>
    </row>
    <row r="29" spans="1:10" ht="12.75">
      <c r="A29" s="85"/>
      <c r="B29" s="85"/>
      <c r="C29" s="85"/>
      <c r="D29" s="85"/>
      <c r="E29" s="85"/>
      <c r="F29" s="85"/>
      <c r="G29" s="85"/>
      <c r="H29" s="85"/>
      <c r="I29" s="85"/>
      <c r="J29" s="85"/>
    </row>
    <row r="30" spans="1:10" ht="12.75">
      <c r="A30" s="85"/>
      <c r="B30" s="85"/>
      <c r="C30" s="85"/>
      <c r="D30" s="85"/>
      <c r="E30" s="85"/>
      <c r="F30" s="85"/>
      <c r="G30" s="85"/>
      <c r="H30" s="85"/>
      <c r="I30" s="85"/>
      <c r="J30" s="85"/>
    </row>
    <row r="31" spans="1:10" ht="12.75">
      <c r="A31" s="85"/>
      <c r="B31" s="85"/>
      <c r="C31" s="85"/>
      <c r="D31" s="85"/>
      <c r="E31" s="85"/>
      <c r="F31" s="85"/>
      <c r="G31" s="85"/>
      <c r="H31" s="85"/>
      <c r="I31" s="85"/>
      <c r="J31" s="85"/>
    </row>
    <row r="32" spans="1:10" ht="12.75" customHeight="1">
      <c r="A32" s="85"/>
      <c r="B32" s="85"/>
      <c r="C32" s="85"/>
      <c r="D32" s="85"/>
      <c r="E32" s="85"/>
      <c r="F32" s="101"/>
      <c r="G32" s="103" t="s">
        <v>119</v>
      </c>
      <c r="H32" s="103"/>
      <c r="I32" s="103"/>
      <c r="J32" s="103"/>
    </row>
    <row r="33" spans="1:10" ht="12.75">
      <c r="A33" s="85"/>
      <c r="B33" s="85"/>
      <c r="C33" s="85"/>
      <c r="D33" s="85"/>
      <c r="E33" s="85"/>
      <c r="F33" s="101"/>
      <c r="G33" s="101" t="s">
        <v>76</v>
      </c>
      <c r="H33" s="101"/>
      <c r="I33" s="101"/>
      <c r="J33" s="101"/>
    </row>
    <row r="34" spans="1:10" ht="12.75">
      <c r="A34" s="85"/>
      <c r="B34" s="85"/>
      <c r="C34" s="85"/>
      <c r="D34" s="85"/>
      <c r="E34" s="85"/>
      <c r="F34" s="85"/>
      <c r="G34" s="85"/>
      <c r="H34" s="85"/>
      <c r="I34" s="85"/>
      <c r="J34" s="85"/>
    </row>
    <row r="53" ht="12.75">
      <c r="G53" s="85"/>
    </row>
  </sheetData>
  <sheetProtection selectLockedCells="1" selectUnlockedCells="1"/>
  <mergeCells count="11">
    <mergeCell ref="A6:J6"/>
    <mergeCell ref="A8:J8"/>
    <mergeCell ref="A15:G15"/>
    <mergeCell ref="C18:E18"/>
    <mergeCell ref="C19:E19"/>
    <mergeCell ref="C20:E20"/>
    <mergeCell ref="A21:G21"/>
    <mergeCell ref="A23:G23"/>
    <mergeCell ref="H23:J23"/>
    <mergeCell ref="B27:J28"/>
    <mergeCell ref="G32:J32"/>
  </mergeCells>
  <printOptions horizontalCentered="1"/>
  <pageMargins left="0.39375" right="0.39375" top="1.2493055555555554" bottom="0.6590277777777778" header="0.9840277777777777" footer="0.393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Pawłowski</dc:creator>
  <cp:keywords/>
  <dc:description/>
  <cp:lastModifiedBy/>
  <cp:lastPrinted>2014-10-07T16:42:10Z</cp:lastPrinted>
  <dcterms:created xsi:type="dcterms:W3CDTF">2014-10-07T14:40:47Z</dcterms:created>
  <dcterms:modified xsi:type="dcterms:W3CDTF">2016-01-15T10:56:52Z</dcterms:modified>
  <cp:category/>
  <cp:version/>
  <cp:contentType/>
  <cp:contentStatus/>
  <cp:revision>381</cp:revision>
</cp:coreProperties>
</file>